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8" windowWidth="12048" windowHeight="4488"/>
  </bookViews>
  <sheets>
    <sheet name="Database" sheetId="8" r:id="rId1"/>
  </sheets>
  <definedNames>
    <definedName name="_FilterDatabase" localSheetId="0" hidden="1">Database!$A$1:$L$51</definedName>
    <definedName name="_xlnm._FilterDatabase" localSheetId="0" hidden="1">Database!$A$1:$L$60</definedName>
  </definedNames>
  <calcPr calcId="162913"/>
</workbook>
</file>

<file path=xl/calcChain.xml><?xml version="1.0" encoding="utf-8"?>
<calcChain xmlns="http://schemas.openxmlformats.org/spreadsheetml/2006/main">
  <c r="F15" i="8" l="1"/>
</calcChain>
</file>

<file path=xl/sharedStrings.xml><?xml version="1.0" encoding="utf-8"?>
<sst xmlns="http://schemas.openxmlformats.org/spreadsheetml/2006/main" count="359" uniqueCount="151">
  <si>
    <t>Bocholt</t>
  </si>
  <si>
    <t>Li-Ion</t>
  </si>
  <si>
    <t>Pfinztal</t>
  </si>
  <si>
    <t>Pellworm</t>
  </si>
  <si>
    <t>Berlin-Adlershof</t>
  </si>
  <si>
    <t>k.A.</t>
  </si>
  <si>
    <t>NaS</t>
  </si>
  <si>
    <t>Redox-Flow</t>
  </si>
  <si>
    <t>Braderup</t>
  </si>
  <si>
    <t>Berlin-Treptow</t>
  </si>
  <si>
    <t>Schwerin-Lankow</t>
  </si>
  <si>
    <t>Feldheim (Brandenburg)</t>
  </si>
  <si>
    <t>Eisenhüttenstadt</t>
  </si>
  <si>
    <t>Hamburg</t>
  </si>
  <si>
    <t>Aachen</t>
  </si>
  <si>
    <t>Wittstock / Dosse</t>
  </si>
  <si>
    <t>Magdeburg</t>
  </si>
  <si>
    <t>Eggenstein-Leopoldshafen</t>
  </si>
  <si>
    <t>Dresden-Reick</t>
  </si>
  <si>
    <t>Wettringen</t>
  </si>
  <si>
    <t>Kamenz</t>
  </si>
  <si>
    <t>Lünen</t>
  </si>
  <si>
    <t>Dörverden</t>
  </si>
  <si>
    <t>Herne</t>
  </si>
  <si>
    <t>Duisburg</t>
  </si>
  <si>
    <t>Bexbach</t>
  </si>
  <si>
    <t>Hannover Herrenhausen</t>
  </si>
  <si>
    <t>Neuhardenberg</t>
  </si>
  <si>
    <t>Nürnberg</t>
  </si>
  <si>
    <t>Herdecke</t>
  </si>
  <si>
    <t>Wunsiedel</t>
  </si>
  <si>
    <t>Heilbronn</t>
  </si>
  <si>
    <t>Wendelstein</t>
  </si>
  <si>
    <t>Chemnitz</t>
  </si>
  <si>
    <t>Garching</t>
  </si>
  <si>
    <t>Brilon-Hoppecke</t>
  </si>
  <si>
    <t>Varel</t>
  </si>
  <si>
    <t>Jardelund</t>
  </si>
  <si>
    <t>Schwäbisch Hall</t>
  </si>
  <si>
    <t>Bremen</t>
  </si>
  <si>
    <t>Brunsbüttel</t>
  </si>
  <si>
    <t>Bruck, Bad Hindelang</t>
  </si>
  <si>
    <t>Cremzow</t>
  </si>
  <si>
    <t>Ludwigshafen</t>
  </si>
  <si>
    <t>Großenhain</t>
  </si>
  <si>
    <t>Trostberg</t>
  </si>
  <si>
    <t>Bautzen</t>
  </si>
  <si>
    <t>Elverlingsen</t>
  </si>
  <si>
    <t>Borkum</t>
  </si>
  <si>
    <t>Aschheim (b. München)</t>
  </si>
  <si>
    <t>Leipzig</t>
  </si>
  <si>
    <t>Bennewitz (b. Leipzig)</t>
  </si>
  <si>
    <t>Gödenroth</t>
  </si>
  <si>
    <t>Location</t>
  </si>
  <si>
    <t>Hybrid (NaS, Li-Ion)</t>
  </si>
  <si>
    <t>Lead-acid</t>
  </si>
  <si>
    <t>Li-Ion (Second Life)</t>
  </si>
  <si>
    <t>n/a</t>
  </si>
  <si>
    <t>Hybrid (Li-Ion, Redox-Flow)</t>
  </si>
  <si>
    <t>Hybrid (Lead-acid, Li-Ion)</t>
  </si>
  <si>
    <t>Hybrid (Li-Ion, NaS)</t>
  </si>
  <si>
    <t>Battery Type</t>
  </si>
  <si>
    <t>Capacity [kWh]</t>
  </si>
  <si>
    <t>Power [kW]</t>
  </si>
  <si>
    <t>North (UTM)</t>
  </si>
  <si>
    <t>East (UTM)</t>
  </si>
  <si>
    <t>Emden</t>
  </si>
  <si>
    <t>Völklingen</t>
  </si>
  <si>
    <t>Quierscheid</t>
  </si>
  <si>
    <t>Pfreimd</t>
  </si>
  <si>
    <t>Langenreichen-bach</t>
  </si>
  <si>
    <t>Sources</t>
  </si>
  <si>
    <t>Status unclear</t>
  </si>
  <si>
    <t>Ancillary Services (Others)</t>
  </si>
  <si>
    <t>Primary Control</t>
  </si>
  <si>
    <t>Industrial Energy Supply</t>
  </si>
  <si>
    <t>Smart-Grid / Renewable-Integration</t>
  </si>
  <si>
    <t>Application</t>
  </si>
  <si>
    <t>Investment [Million €]</t>
  </si>
  <si>
    <t>approx. 10</t>
  </si>
  <si>
    <t>Status</t>
  </si>
  <si>
    <t>Decommissioned (2016)</t>
  </si>
  <si>
    <t>In operation</t>
  </si>
  <si>
    <t>approx. 12</t>
  </si>
  <si>
    <t>6.7</t>
  </si>
  <si>
    <t>1.2</t>
  </si>
  <si>
    <t>1.38</t>
  </si>
  <si>
    <t>approx. 17</t>
  </si>
  <si>
    <t>12.5</t>
  </si>
  <si>
    <t>12.8</t>
  </si>
  <si>
    <t>4.91</t>
  </si>
  <si>
    <t>1.25</t>
  </si>
  <si>
    <t>2.7</t>
  </si>
  <si>
    <t>6.25</t>
  </si>
  <si>
    <t>System Commissioning Date</t>
  </si>
  <si>
    <t>Grid Zone (UTM)</t>
  </si>
  <si>
    <t>http://www.stadtwerke-herne.de/index/unternehmen/umwelt/energiepark_mont_cenis.html; Access date: 13.03.2012
Riegel, B., Die Blei-Säure-Technologie - Entwicklungen und Anwendungen - Wettbewerbsfähigkeit, 2. VDI Konferenz Elektrochemische Energiespeicher für stationäre Anwendungen, Ludwigsburg, 16.10.2012
https://www.herne.de/Kultur-und-Freizeit/Tourismus/Sehensw%C3%BCrdigkeiten/Akademie-Mont-Cenis/Der-Energiepark.html; Access date: 25.06.2019</t>
  </si>
  <si>
    <t>Gamrad, D., Beeitstellung von Primärregelleistung durch Großbatteriespeicher, 2. VDI Konferenz Elektrochemische Energiespeicher für stationäre Anwendungen, Ludwigsburg, 16.10.2012
Gamrad, D., LESSY - Erbringung von Netzdienstleistungen durch einen Großbatteriespeicher auf Basis der Lithium-IonenTechnologie, Batterietag NRW, Münster, 05.03.2012
http://corporate.evonik.de/de/presse/pressemitteilungen/pages/news-details.aspx?newsid=36873; Access date: 12.07.2013</t>
  </si>
  <si>
    <t>http://mobil.ostfriesen-zeitung.de/?id=542&amp;did=8649; Access date: 14.10.2008</t>
  </si>
  <si>
    <t>Riegel, B., Die Blei-Säure-Technologie - Entwicklungen und Anwendungen - Wettbewerbsfähigkeit, 2. VDI Konferenz Elektrochemische Energiespeicher für stationäre Anwendungen, Ludwigsburg, 16.10.2012
Scheer, H., Die Bedeutung dezentraler Energiespeicherung für die Wirtschaftlichkeit und Marktentfaltung Erneuerbarer Energien, http://www.energieagentur.nrw.de/_database/_data/datainfopool/Tagung/Scheer.pdf; Access date: 13.03.2012
Bocholter Energie- und Wasserversorgung GmbH (BEW), Bericht über das Geschäftsjahr 2007</t>
  </si>
  <si>
    <t>Pulvermüller, B., Großspeicher für das Gelingen der Energiewende - Erfahrungen aus Projekten in Deutschland und Großbritannien, Achim, 07.05.2014, Younicos AG
Sternkopf, B., Projekt Graciosa Der Weg zur energieautarken Insel, Younicos AG, 12.11.2012</t>
  </si>
  <si>
    <t>Menke, N., Energiespeicher für das neue Energiesystem - Batteriekraftwerke für Regelenergie und zur Stromversorgung, eurosolid POWER SYSTEMS, 25.10.2012
Bundesumweltminister Peter Altmaier weiht größten Stromspeicher in Berlin ein, http://www.vattenfall.de/de/pressemitteilungen-detailseite.htm?newsid=89B051B11C3E4097AE328227CFA20B70; Access date: 19.02.2013
https://www.foederal-erneuerbar.de/best-practice-detailseite/items/deutschlands-groesste-batterie-steht-in-treptow; Access date: 19.02.2013</t>
  </si>
  <si>
    <t>Siemens ESS for black starting power plant, http://www.siemens.com/press/de/pressemitteilungen/?press=/de/pressemitteilungen/2013/infrastructure-cities/low-medium-voltage/iclmv20130701.htm, Siemens AG, Access date: 02.08.2019</t>
  </si>
  <si>
    <t>SmartRegion Pellworm, https://www.hansewerk.com/de/ueber-uns/innovationen/forschungsprojekte/smartregion-pellworm.html, HanseWerk AG; Access date: 25.06.2019</t>
  </si>
  <si>
    <t>Speicher für die Energiewende: Fraunhofer IFF testes in Magdeburg erfolgreich Großbatterie, http://www.iff.fraunhofer.de/de/presse/presseinformation/2014/speicher-fuer-die-energiewende.html; Access date: 02.10.2014</t>
  </si>
  <si>
    <t>BELECTRIC baut modernes Speicherkraftwerk in Brandenburg, http://www.belectric.com/de/pressebereich/, BELECTRIC GmbH; Access date: 18.02.2014
http://upsidegrp.com/de/top-referenzen; Access date: 25.06.2019</t>
  </si>
  <si>
    <t>Megawatt-Projekt nahe der Nordsee Stromspeicher Braderup in Betrieb, www.bosch-presse.de, Robert Bosch GmbH; Access date: 11.07.2014
Kostka, J., Energiewende vor Ort: Boschs Erfahrungen mit Energiespeichern, Robert Bosch GmbH, https://www.hs-karlsruhe.de/fileadmin/hska/EIT/Aktuelles/seminar_erneurbare_energien/Sommer_2015/Folien/2015_06_17_FH_Karlsruhe_Bosch_Speicher_Kostka_Druckversion.pdf; Access date: 17.06.2015</t>
  </si>
  <si>
    <t>https://www.wemag.com/mission/oekostrategie/batteriespeicher; Access date: 25.06.2019
https://start-green.net/media/filer_public/aa/5d/aa5d0adf-6912-486b-b2ce-544d73686c64/younicos_referenzprojekt_schwerin_web.pdf; Access date: 25.06.2019</t>
  </si>
  <si>
    <t>Elektrochemischer Batteriespeicher statt Netzausbau, https://www.designetz.de/blaupause-und-bausteine/speicher/elche-wettringen/, WESTNETZ GmbH; Access date: 25.06.2019</t>
  </si>
  <si>
    <t>Erstmals Primärregelleistung durch privat genutzte Schwarm-Stromspeicher, https://www.caterva.de/pdf/CAT_N-ERGIE_Schwarm-Praequalifikation.pdf; Access date: 27.07.2015</t>
  </si>
  <si>
    <t>Innovationskraftwerk Dresden-Reick, https://www.drewag.de/wps/portal/drewag/cms/menu_main/privatkunden/die-drewag/energieerzeugung/innovationskraftwerk-dresden-reick; Access date: 27.06.2019
Drewag setzt 2 MW-Batteriespeicher ein, https://www.zfk.de/energie/strom/artikel/drewag-setzt-2-mw-batteriespeicher-ein-2015-03-18/; Access date: 18.03.2015</t>
  </si>
  <si>
    <t>Aus dem Auto ans Netz: Batterie-Technologie von Daimler beschleunigt Energiewende, https://media.daimler.com/marsMediaSite/de/instance/ko/Aus-dem-Auto-ans-Netz-Batterie-Technologie-von-Daimler-beschleunigt-Energiewende.xhtml?oid=9920009; Access date: 28.05.2015</t>
  </si>
  <si>
    <t>http://upsidegrp.com/de/top-referenzen; Access date: 25.06.2019
Großspeicher in Brandenburg nimmt Regelbetrieb auf, http://www.pv-magazine.de/nachrichten/details/beitrag/grospeicher-in-brandenburg-nimmt-regelbetrieb-auf_100023688/; Access date: 06.07.2016</t>
  </si>
  <si>
    <t>Netzstabilisierung mit Batteriekraftwerken, https://forschung-energiespeicher.info/batterie-im-netz/projektliste/projekt-einzelansicht/104/Netzstabilisierung_mittels_Batteriekraftwerken/; Access date: 18.10.2016
Das Energieautarke Dorf Feldheim, https://www.energiequelle.de/das-energieautarke-dorf-feldheim/; Access date: 27.06.2019</t>
  </si>
  <si>
    <t>Pudenz, K., Second Life Batteries: Elektroautobatterien für ein stabiles Stromnetz, http://www.springerprofessional.de/second-life-batteries-elektroautobatterien-fuer-ein-stabiles-stromnetz/5542048.html?linktyp=teaser10&amp;newsletterID=136&amp;sendID=21972&amp;cm_mmc=ecircleNL-_-LM_GE-B2B+NL+SpringerProfessional+Automobiltechnik_NL_28.01.2014-_-S_Der+Antrieb+von+morgen+|+Carbonfasern+aus+Lignin+|+platinfreie+Brennstoffzellen+für+Lkw-_-L_39; Access date: 21.01.2015
A second life for used batteries, http://www.bosch-presse.de/pressportal/de/en/a-second-life-for-used-batteries-64192.html; Access date: 22.09.2016</t>
  </si>
  <si>
    <t>Startschuss für Batterie-Projekt, https://www.statkraft.de/presse/News/news-archiv/2015/startschuss-fur-batterie-projekt/; Access date: 24.07.2015
Statkraft nimmt Batteriespeichersystem für die Lieferung von 3 Megawatt Primärregelleistung in Betrieb, https://www.statkraft.de/presse/Pressemitteilungen/Pressemitteilungen-archiv/2016/statkraft-nimmt-batterie-in-betrieb/; Access date: 24.02.2016
http://www.batterie365.de/produkte-leistungen/ads-tec/; Access date: 27.06.2019</t>
  </si>
  <si>
    <t>Forschen am Batteriegroßspeicher, http://www.bine.info/index.php?id=39&amp;no_cache=1&amp;typ=30&amp;artikel=3314&amp;cHash=75cb005f70ee50cdb25547207dc0ae89; Access date: 14.09.2016
Energie von heute für morgen, http://m5bat.de/de-de/Projekt/Projektbeschreibung; Access date: 27.06.2019</t>
  </si>
  <si>
    <t>Weltweit größter 2nd-Use-Batteriespeicher geht bald ans Netz, https://www.getec.de/de/presse-news/pressemitteilungen/getec-projekt-weltweit-groesster-2nd-use-batteriespeicher-geht-bald-ans-netz.html; Access date: 27.06.2019
Standort Lünen, http://www.coulomb.de/portfolio-items/standort_luenen; Access date: 27.06.2019</t>
  </si>
  <si>
    <t>STEAG Großbatterie-Systeme für mehr Versorgungssicherheit, http://www.steag-grossbatterie-system.com/; Access date: 27.06.2019
Wichtiger Baustein für die Versorgungssicherheit, https://www.steag.com/de/leistungen/grossbatterien/; Access date: 27.06.2019
Richardson, J., 140 MWh German Energy Storage Project Coming From LG Chem, http://cleantechnica.com/2015/11/25/140-mwh-german-energy-storage-project-coming-lg-chem/; Access date: 25.11.2015</t>
  </si>
  <si>
    <t>https://www.smart-power.net/industrie/; Access date: 27.06.2019</t>
  </si>
  <si>
    <t>Siemens liefert Batteriespeicher an Stadtwerke Schwäbisch Hall, http://www.siemens.com/press/de/pressemitteilungen/?press=/de/pressemitteilungen/2017/energymanagement/pr2017040264emde.htm&amp;content[]=EM; Access date: 13.04.2017</t>
  </si>
  <si>
    <t>Batteriespeicher gegen den Druck im Stromnetz, http://www.w2g-suedermarsch.de/medien/#_article1;  Access date: 02.01.2018
Ads-Tec realisiert Großspeicher in Schleswig-Holstein, https://www.pv-magazine.de/2018/01/11/ads-tec-realisiert-grossspeicher-in-schleswig-holstein/; Access date: 11.01.2018</t>
  </si>
  <si>
    <t>HOPPECKE builds the first large-scale hybrid energy storage system in Brilon-Hoppecke, https://www.hoppecke.com/en/news/hoppecke-baut-ersten-hybrid-grossspeicher-in-brilon-hoppecke/; Access date: 08.03.2017
RWE setzt für Netzstabilität auf Hoppecke Hybrid-Großspeicher, https://www.pv-magazine.de/2017/04/26/rwe-setzt-fuer-netzstabilitaet-auf-hoppecke-hybrid-grossspeicher/; Access date: 26.04.2017
Am Netz: Innovativer HOPPECKE-Hybrid-Großspeicher erfolgreich in Betrieb genommen, https://www.hoppecke.com/de/news/am-netz-innovativer-hoppecke-hybrid-grossspeicher-erfolgreich-in-betrieb-genommen/; Access date: 29.09.2017</t>
  </si>
  <si>
    <t>Bosch und EnBW entwickeln Stromspeicher, https://www.enbw.com/unternehmen/presse/pressemitteilungen/presse-detailseite_151936.html;jsessionid=A75C3A526EE5A6585102060E31AA6253.nbwroot44; Access date: 03.02.2017
Bosch und EnBW entwickeln Stromspeicher, http://www.bosch-presse.de/pressportal/de/de/bosch-und-enbw-entwickeln-stromspeicher-88064.html; Access date: 03.02.2017</t>
  </si>
  <si>
    <t>Baustart für Erweiterung des WEMAG-Batteriespeichers, http://www.wemag.com/ueber_die_wemag/presse/pressemeldungen/2016/20161005_BatteriespeicherSpatenstichErweiterung; Access date: 05.10.2016
https://www.wemag.com/mission/oekostrategie/batteriespeicher; Access date: 25.06.2019</t>
  </si>
  <si>
    <t>BMW Group demonstriert Führungsrolle im Bereich Elektromobilität, https://www.press.bmwgroup.com/deutschland/article/detail/T0275547DE/bmw-group-demonstriert-fuehrungsrolle-im-bereich-elektromobilitaet?language=de; Access date: 26.10.2017</t>
  </si>
  <si>
    <t>BELECTRIC errichtet größten Batteriespeicher in Sachsen, http://www.belectric.com/fileadmin/MASTER/pdf/press_releases/BEL_PM_2017-03-07_BELECTRIC_Eins_DE.pdf; Access date: 07.03.2017
Belectric baut Großspeicher in Sachsen, http://www.pv-magazine.de/nachrichten/details/beitrag/belectric-baut-grospeicher-in-sachsen_100026065/; Access date: 07.03.2017
http://ausschreibungen-deutschland.de/297170_Lieferung_und_Errichtung_eines_Batteriespeichers_Eigenvermarktungsanteil_10_MW_fuer_die_2016_Chemnitz; Access date: 10.10.2015</t>
  </si>
  <si>
    <t>Daimler und enercity machen Ersatzteillager zum Energiespeicher, http://media.daimler.com/marsMediaSite/de/instance/ko/Daimler-und-enercity-machen-Ersatzteillager-zum-Energiespeic.xhtml?oid=9919108; Access date: 01.02.2018
Daimler und enercity machen Ersatzteillager zum Energiespeicher , https://www.enercity.de/presse/pressemeldungen/2016/2016-02-01-batteriespeicher/; Access date: 01.02.2016
Batteriespeicher: Studio-Gespräch "Elektrisierende Weltpremiere" im h1 Fernsehen, https://www.enercity.de/privatkunden/aktuelles/news/batteriespeicher-tv/; Access date: 01.02.2016</t>
  </si>
  <si>
    <t>Fraunhofer ISE Tests Novel Hybrid Energy Storage System on the Island of Borkum, https://www.ise.fraunhofer.de/en/press-media/press-releases/2018/fraunhofer-ise-tests-novel-hybrid-energy-storage-system-on-the-island-of-borkum.html; Access date: 12.03.2018</t>
  </si>
  <si>
    <t>Speicher bei der N‑ERGIE, https://www.n-ergie.de/n-ergie/unternehmen/unsere-energie/speicher; Access date: 27.06.2019
Bürger beteiligen sich an Batteriespeicher, https://www.pv-magazine.de/2018/07/18/buerger-beteiligen-sich-an-batteriespeicher/; Access date: 18.07.2018
Neuartiger Batteriespeicher sorgt für Netzstabilität, https://emobility-nordbayern.de/tag/2nd-life/; Access date: 17.07.2018</t>
  </si>
  <si>
    <t>BMW erhält mobile Speicher- und EV-Schnellladelösung, https://www.iwr.de/ticker/teststandort-muenchen-bmw-erhaelt-mobile-speicher-und-ev-schnellladeloesung-artikel599; Access date: 24.05.2018</t>
  </si>
  <si>
    <t>Erster Großbatteriespeicher im Allgäu in Betrieb, https://www.ads-tec.de/uploads/media/2018-02-08_PM_Sonthofen_final.pdf; Access date: 08.02.2018</t>
  </si>
  <si>
    <t>top business model: Großspeicher im Verteilnetz von Smart Power, https://www.pv-magazine.de/2018/03/08/top-business-model-grossspeicher-im-verteilnetz-von-smart-power/; Access date: 08.03.2018
https://www.smart-power.net/referenzen/grossspeicher/; Access date: 27.06.2019</t>
  </si>
  <si>
    <t>Großspeicher mit innovativer Kühlung und kostenoptimiertem Design, https://www.batterietechnikum.kit.edu/grossspeicher_im_elab2.php; Access date: 27.06.2019</t>
  </si>
  <si>
    <t>Vattenfall und Frankfurt Energy erproben neue Vermarktungswege für Photovoltaik-Großspeicher, https://www.pv-magazine.de/2018/03/08/vattenfall-und-frankfurt-energy-erproben-neue-vermarktungswege-fuer-photovoltaik-grossspeicher/; Access date: 08.03.2018
Vattenfall und die Frankfurt Energy Gruppe erproben neue Vermarktungswege für Solar und Batterien, https://group.vattenfall.com/de/newsroom/blog-news-presse/pressemitteilungen/2018/vattenfall-und-die-frankfurt-energy-gruppe-erproben-neue-vermarktungswege-fur-solar-und-batterien; Access date: 08.03.2018</t>
  </si>
  <si>
    <t>Company Flyer "E-Speicherwerk", International Renewable Energy Strorage Conference and Exhibition (IRES 2018), 13.-15.03.2018, Düsseldorf</t>
  </si>
  <si>
    <t>Batteriespeicher eingeweiht – Rhein-Hunsrück-Kreis zeigt Energienetz der Zukunft, https://www.sinteg.de/aktuelles/nachrichten/detailseite/batteriespeicher-eingeweiht-rhein-hunsrueck-kreis-zeigt-energienetz-der-zukunft/; Access date: 26.09.2018</t>
  </si>
  <si>
    <t>Wie funktioniert das Ludwigshafener Kombikraftwerk?, https://www.twl-kurier.de/wie-funktioniert-das-ludwigshafener-kombikraftwerk-2-3208; Access date: 07.12.2018
Speicher Highlights Platz 1: Kombikraftwerk für Netzdienstleistungen von Younicos und Technische Werke Ludwigshafen, https://www.pv-magazine.de/2018/03/07/speicher-highlights-platz-1-kombikraftwerk-fuer-netzdienstleistungen-von-younicos/; Access date: 07.03.2018</t>
  </si>
  <si>
    <t>Gerber, S., Sechs-Millionen-Euro-Batterie speichert für RWE Strom, http://www.derwesten.de/staedte/nachrichten-aus-wetter-und-herdecke/sechs-millionen-euro-batterie-speichert-fuer-rwe-strom-id12064245.html; Access date: 04.08.2016
Belectric realisiert Großspeicher für RWE, https://www.pv-magazine.de/2018/02/05/belectric-realisiert-grossspeicher-fuer-rwe/; Access date: 05.02.2018</t>
  </si>
  <si>
    <t>Stationärspeicher, Elverlingsen, http://www.coulomb.de/portfolio-items/standort_elverlingsen; Access date: 27.06.2018
Elverlingsen: Ein Kohlekraftwerk wird zum automobilen Batteriespeicher, http://www.mobilityhouse.com/de/batteriespeicher-elverlingsen/; Access date: 22.06.2018</t>
  </si>
  <si>
    <t>Die größte Batterie Bayerns bald in Wunsiedel, http://www.frankenpost.de/region/fichtelgebirge/wunsiedel/Die-groesste-Batterie-Bayerns-bald-in-Wunsiedel;art2460,5278479; Access date: 21.12.2016
Siemens unterstützt WUNsiedler Weg – Energie, https://www.siemens.com/press/de/events/2018/energymanagement/2018-02-wunsiedel.php?content[]=EM; Access date: 05.02.2018</t>
  </si>
  <si>
    <t>ENGIE Deutschland und Siemens bauen für die Energieversorgung der Zukunft, https://www.engie-deutschland.de/de/media/pressemitteilungen/details/engie-deutschland-und-siemens-bauen-fuer-die-energieversorgung-der; Access date: 15.03.2017
Praktische Energiewende am Flüsschen Pfreimd "Vermählung" von Mega-Batterie und Pumpspeicherkraftwerk, https://www.onetz.de/taennesberg/wirtschaft/praktische-energiewende-am-fluesschen-pfreimd-vermaehlung-von-mega-batterie-und-pumpspeicherkraftwerk-d1801970.html; Access date: 13.12.2017</t>
  </si>
  <si>
    <t>Leclanché receives order for a 15 MWh battery storage project from swb in Germany, http://www.leclanche.com/fileadmin/user_upload/20171103_swb_contracts_pr_en.pdf; Access date: 06.11.2017
Einzigartiger Hybridspeicher im Kraftwerk Hastedt, https://www.swb.de/ueber-swb/presse/presseinformationen/2019-04-05-einzigartiger-hybridspeicher-im-kraftwerk-hastedt; Access date: 05.04.2019</t>
  </si>
  <si>
    <t>Großprojekt »RedoxWind«, https://www.ict.fraunhofer.de/de/komp/ae/RFBWind.html; Access date: 27.06.2019</t>
  </si>
  <si>
    <t>CeBIT: EWE unterzeichnet Verträge für Hybridgroßspeicher in Varel, https://www.ewe.com/de/presse/pressemitteilungen/2017/03/cebit-ewe-unterzeichnet-vertrge-fr-hybridgrospeicher-in-varel-ewe-ag; Access date: 19.03.2017
11,5-Megawatt-Speicher in Varel in Betrieb genommen, https://www.pv-magazine.de/2018/11/01/115-megawatt-speicher-in-varel-in-betrieb-genommen/; Access date: 01.11.2018</t>
  </si>
  <si>
    <t>http://upsidegrp.com/de/top-referenzen; Access date: 25.06.2019</t>
  </si>
  <si>
    <t>Upside erweitert Batterieportfolio um 16 MW Großspeicher mit Systemtechnik von SMA, https://www.sma.de/newsroom/aktuelle-nachrichten/news-detail/news/3505-upside-erweitert-batterieportfolio-um-16-mw-grossspeicher-mit-systemtechnik-von-sma.html; Access date: 14.09.2018
http://upsidegrp.com/de/top-referenzen; Access date: 25.06.2019</t>
  </si>
  <si>
    <t>ENEL Green Power, ENERTRAG und Leclanché weihen das erste deutsche Batterie-Energiespeichersystem (BESS) in Cremzow ein; https://www.enertrag.com/index.php?id=newsdetail&amp;tx_news_pi1%5Bnews%5D=151&amp;tx_news_pi1%5Bcontroller%5D=News&amp;tx_news_pi1%5Baction%5D=detail&amp;cHash=4b570d58413bcbea4a7a09a4e217f04b; Access date: 16.05.2019
Enel Green Power, Enertrag, Leclanché inaugurate 22 MW Cremzow battery energy storage system in Germany, https://www.enel.com/media/press/d/2019/05/enel-green-power-enertrag-leclanch-inaugurate-22-mw-cremzow-battery-energy-storage-system-in-germany-; Access date: 16.03.2019</t>
  </si>
  <si>
    <t>Eneco and Mitsubishi Corporation construct largest battery in Europe, https://news.enecogroup.com/eneco-and-mitsubishi-corporation-construct-largest-battery-in-europe/; Access date: 06.04.2017
48-Megawatt-Großspeicher von Eneco in Schlewsig-Holstein geht ans Netz, https://www.pv-magazine.de/2018/05/31/48-megawatt-grossspeicher-von-eneco-in-schlewsig-holstein-geht-ans-netz/; Access date: 31.05.2018</t>
  </si>
  <si>
    <t>Version Date: 04.07.2019</t>
  </si>
  <si>
    <t>Cite as: Figgener, J., Stenzel, P. et al., The Development of Stationary Battery Storage Systems in Germany – A Market Review (Further bibliographic details to be added)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</si>
</sst>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NumberFormat="1" applyFill="1" applyAlignment="1">
      <alignment vertical="center" wrapText="1"/>
    </xf>
    <xf numFmtId="0" fontId="0" fillId="2" borderId="2" xfId="0" applyNumberFormat="1" applyFill="1" applyBorder="1" applyAlignment="1">
      <alignment vertical="center" wrapText="1"/>
    </xf>
    <xf numFmtId="1" fontId="0" fillId="2" borderId="0" xfId="0" applyNumberFormat="1" applyFill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1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0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2" xfId="0" quotePrefix="1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0" fillId="2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00FFFF"/>
      <color rgb="FFB9D25F"/>
      <color rgb="FFAF82B9"/>
      <color rgb="FFFAB45A"/>
      <color rgb="FFFAEB5A"/>
      <color rgb="FFEB5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="70" zoomScaleNormal="70" workbookViewId="0">
      <selection activeCell="A64" sqref="A64"/>
    </sheetView>
  </sheetViews>
  <sheetFormatPr baseColWidth="10" defaultColWidth="9.109375" defaultRowHeight="14.4" x14ac:dyDescent="0.3"/>
  <cols>
    <col min="1" max="1" width="15.44140625" style="1" customWidth="1"/>
    <col min="2" max="2" width="10.6640625" style="3" customWidth="1"/>
    <col min="3" max="4" width="12.88671875" style="3" customWidth="1"/>
    <col min="5" max="5" width="11.6640625" style="1" bestFit="1" customWidth="1"/>
    <col min="6" max="6" width="14" style="1" customWidth="1"/>
    <col min="7" max="7" width="15.6640625" style="1" customWidth="1"/>
    <col min="8" max="8" width="18.33203125" style="1" customWidth="1"/>
    <col min="9" max="9" width="20.33203125" style="1" customWidth="1"/>
    <col min="10" max="10" width="28.6640625" style="1" customWidth="1"/>
    <col min="11" max="11" width="12.5546875" style="1" customWidth="1"/>
    <col min="12" max="12" width="255.77734375" style="1" customWidth="1"/>
    <col min="13" max="16384" width="9.109375" style="1"/>
  </cols>
  <sheetData>
    <row r="1" spans="1:12" s="16" customFormat="1" ht="34.5" customHeight="1" thickBot="1" x14ac:dyDescent="0.35">
      <c r="A1" s="16" t="s">
        <v>53</v>
      </c>
      <c r="B1" s="17" t="s">
        <v>95</v>
      </c>
      <c r="C1" s="17" t="s">
        <v>65</v>
      </c>
      <c r="D1" s="17" t="s">
        <v>64</v>
      </c>
      <c r="E1" s="16" t="s">
        <v>63</v>
      </c>
      <c r="F1" s="16" t="s">
        <v>62</v>
      </c>
      <c r="G1" s="18" t="s">
        <v>61</v>
      </c>
      <c r="H1" s="16" t="s">
        <v>94</v>
      </c>
      <c r="I1" s="16" t="s">
        <v>80</v>
      </c>
      <c r="J1" s="16" t="s">
        <v>77</v>
      </c>
      <c r="K1" s="16" t="s">
        <v>78</v>
      </c>
      <c r="L1" s="16" t="s">
        <v>71</v>
      </c>
    </row>
    <row r="2" spans="1:12" s="2" customFormat="1" ht="45" customHeight="1" x14ac:dyDescent="0.3">
      <c r="A2" s="4" t="s">
        <v>23</v>
      </c>
      <c r="B2" s="5">
        <v>32</v>
      </c>
      <c r="C2" s="5">
        <v>378983</v>
      </c>
      <c r="D2" s="5">
        <v>5711438</v>
      </c>
      <c r="E2" s="14">
        <v>1200</v>
      </c>
      <c r="F2" s="14">
        <v>1200</v>
      </c>
      <c r="G2" s="6" t="s">
        <v>55</v>
      </c>
      <c r="H2" s="7">
        <v>1997</v>
      </c>
      <c r="I2" s="7" t="s">
        <v>81</v>
      </c>
      <c r="J2" s="7" t="s">
        <v>73</v>
      </c>
      <c r="K2" s="7" t="s">
        <v>57</v>
      </c>
      <c r="L2" s="21" t="s">
        <v>96</v>
      </c>
    </row>
    <row r="3" spans="1:12" s="2" customFormat="1" ht="45" customHeight="1" x14ac:dyDescent="0.3">
      <c r="A3" s="4" t="s">
        <v>0</v>
      </c>
      <c r="B3" s="5">
        <v>32</v>
      </c>
      <c r="C3" s="5">
        <v>335697</v>
      </c>
      <c r="D3" s="5">
        <v>5745757</v>
      </c>
      <c r="E3" s="14">
        <v>1600</v>
      </c>
      <c r="F3" s="14">
        <v>2000</v>
      </c>
      <c r="G3" s="6" t="s">
        <v>55</v>
      </c>
      <c r="H3" s="7">
        <v>1998</v>
      </c>
      <c r="I3" s="7" t="s">
        <v>72</v>
      </c>
      <c r="J3" s="7" t="s">
        <v>73</v>
      </c>
      <c r="K3" s="7" t="s">
        <v>57</v>
      </c>
      <c r="L3" s="22" t="s">
        <v>99</v>
      </c>
    </row>
    <row r="4" spans="1:12" s="2" customFormat="1" ht="45" customHeight="1" x14ac:dyDescent="0.3">
      <c r="A4" s="4" t="s">
        <v>66</v>
      </c>
      <c r="B4" s="5">
        <v>32</v>
      </c>
      <c r="C4" s="5">
        <v>366808</v>
      </c>
      <c r="D4" s="5">
        <v>5918607</v>
      </c>
      <c r="E4" s="14">
        <v>800</v>
      </c>
      <c r="F4" s="14">
        <v>4800</v>
      </c>
      <c r="G4" s="6" t="s">
        <v>6</v>
      </c>
      <c r="H4" s="7">
        <v>2008</v>
      </c>
      <c r="I4" s="7" t="s">
        <v>72</v>
      </c>
      <c r="J4" s="7" t="s">
        <v>73</v>
      </c>
      <c r="K4" s="7" t="s">
        <v>57</v>
      </c>
      <c r="L4" s="22" t="s">
        <v>98</v>
      </c>
    </row>
    <row r="5" spans="1:12" s="2" customFormat="1" ht="45" customHeight="1" x14ac:dyDescent="0.3">
      <c r="A5" s="4" t="s">
        <v>4</v>
      </c>
      <c r="B5" s="5">
        <v>33</v>
      </c>
      <c r="C5" s="5">
        <v>401201</v>
      </c>
      <c r="D5" s="5">
        <v>5809695</v>
      </c>
      <c r="E5" s="14">
        <v>1200</v>
      </c>
      <c r="F5" s="14">
        <v>6200</v>
      </c>
      <c r="G5" s="6" t="s">
        <v>54</v>
      </c>
      <c r="H5" s="7">
        <v>2009</v>
      </c>
      <c r="I5" s="7" t="s">
        <v>82</v>
      </c>
      <c r="J5" s="7" t="s">
        <v>74</v>
      </c>
      <c r="K5" s="7" t="s">
        <v>57</v>
      </c>
      <c r="L5" s="22" t="s">
        <v>100</v>
      </c>
    </row>
    <row r="6" spans="1:12" s="2" customFormat="1" ht="45" customHeight="1" x14ac:dyDescent="0.3">
      <c r="A6" s="4" t="s">
        <v>67</v>
      </c>
      <c r="B6" s="5">
        <v>32</v>
      </c>
      <c r="C6" s="5">
        <v>345790</v>
      </c>
      <c r="D6" s="5">
        <v>5457292</v>
      </c>
      <c r="E6" s="14">
        <v>1000</v>
      </c>
      <c r="F6" s="14">
        <v>680</v>
      </c>
      <c r="G6" s="6" t="s">
        <v>1</v>
      </c>
      <c r="H6" s="7">
        <v>2012</v>
      </c>
      <c r="I6" s="7" t="s">
        <v>82</v>
      </c>
      <c r="J6" s="7" t="s">
        <v>74</v>
      </c>
      <c r="K6" s="19" t="s">
        <v>90</v>
      </c>
      <c r="L6" s="8" t="s">
        <v>97</v>
      </c>
    </row>
    <row r="7" spans="1:12" s="2" customFormat="1" ht="45" customHeight="1" x14ac:dyDescent="0.3">
      <c r="A7" s="4" t="s">
        <v>9</v>
      </c>
      <c r="B7" s="5">
        <v>33</v>
      </c>
      <c r="C7" s="5">
        <v>395008</v>
      </c>
      <c r="D7" s="5">
        <v>5817284</v>
      </c>
      <c r="E7" s="14">
        <v>2000</v>
      </c>
      <c r="F7" s="14">
        <v>2560</v>
      </c>
      <c r="G7" s="6" t="s">
        <v>1</v>
      </c>
      <c r="H7" s="7">
        <v>2012</v>
      </c>
      <c r="I7" s="7" t="s">
        <v>82</v>
      </c>
      <c r="J7" s="7" t="s">
        <v>74</v>
      </c>
      <c r="K7" s="7" t="s">
        <v>57</v>
      </c>
      <c r="L7" s="10" t="s">
        <v>101</v>
      </c>
    </row>
    <row r="8" spans="1:12" s="2" customFormat="1" ht="45" customHeight="1" x14ac:dyDescent="0.3">
      <c r="A8" s="4" t="s">
        <v>12</v>
      </c>
      <c r="B8" s="5">
        <v>33</v>
      </c>
      <c r="C8" s="5">
        <v>474487</v>
      </c>
      <c r="D8" s="5">
        <v>5779723</v>
      </c>
      <c r="E8" s="14">
        <v>2800</v>
      </c>
      <c r="F8" s="14">
        <v>720</v>
      </c>
      <c r="G8" s="6" t="s">
        <v>1</v>
      </c>
      <c r="H8" s="7">
        <v>2013</v>
      </c>
      <c r="I8" s="7" t="s">
        <v>82</v>
      </c>
      <c r="J8" s="7" t="s">
        <v>75</v>
      </c>
      <c r="K8" s="7" t="s">
        <v>57</v>
      </c>
      <c r="L8" s="23" t="s">
        <v>102</v>
      </c>
    </row>
    <row r="9" spans="1:12" s="2" customFormat="1" ht="45" customHeight="1" x14ac:dyDescent="0.3">
      <c r="A9" s="4" t="s">
        <v>3</v>
      </c>
      <c r="B9" s="5">
        <v>32</v>
      </c>
      <c r="C9" s="5">
        <v>478727</v>
      </c>
      <c r="D9" s="5">
        <v>6041808</v>
      </c>
      <c r="E9" s="15">
        <v>1279.5</v>
      </c>
      <c r="F9" s="14">
        <v>2160</v>
      </c>
      <c r="G9" s="6" t="s">
        <v>58</v>
      </c>
      <c r="H9" s="7">
        <v>2013</v>
      </c>
      <c r="I9" s="7" t="s">
        <v>82</v>
      </c>
      <c r="J9" s="7" t="s">
        <v>76</v>
      </c>
      <c r="K9" s="7" t="s">
        <v>57</v>
      </c>
      <c r="L9" s="8" t="s">
        <v>103</v>
      </c>
    </row>
    <row r="10" spans="1:12" s="2" customFormat="1" ht="45" customHeight="1" x14ac:dyDescent="0.3">
      <c r="A10" s="4" t="s">
        <v>16</v>
      </c>
      <c r="B10" s="5">
        <v>32</v>
      </c>
      <c r="C10" s="5">
        <v>681473</v>
      </c>
      <c r="D10" s="5">
        <v>5779851</v>
      </c>
      <c r="E10" s="14">
        <v>1000</v>
      </c>
      <c r="F10" s="14">
        <v>500</v>
      </c>
      <c r="G10" s="6" t="s">
        <v>1</v>
      </c>
      <c r="H10" s="7">
        <v>2014</v>
      </c>
      <c r="I10" s="7" t="s">
        <v>82</v>
      </c>
      <c r="J10" s="7" t="s">
        <v>76</v>
      </c>
      <c r="K10" s="7" t="s">
        <v>57</v>
      </c>
      <c r="L10" s="11" t="s">
        <v>104</v>
      </c>
    </row>
    <row r="11" spans="1:12" s="2" customFormat="1" ht="45" customHeight="1" x14ac:dyDescent="0.3">
      <c r="A11" s="4" t="s">
        <v>15</v>
      </c>
      <c r="B11" s="5">
        <v>33</v>
      </c>
      <c r="C11" s="5">
        <v>334051</v>
      </c>
      <c r="D11" s="5">
        <v>5897510</v>
      </c>
      <c r="E11" s="14">
        <v>1300</v>
      </c>
      <c r="F11" s="14">
        <v>2000</v>
      </c>
      <c r="G11" s="6" t="s">
        <v>55</v>
      </c>
      <c r="H11" s="7">
        <v>2014</v>
      </c>
      <c r="I11" s="7" t="s">
        <v>82</v>
      </c>
      <c r="J11" s="7" t="s">
        <v>74</v>
      </c>
      <c r="K11" s="19" t="s">
        <v>91</v>
      </c>
      <c r="L11" s="8" t="s">
        <v>105</v>
      </c>
    </row>
    <row r="12" spans="1:12" s="2" customFormat="1" ht="45" customHeight="1" x14ac:dyDescent="0.3">
      <c r="A12" s="4" t="s">
        <v>8</v>
      </c>
      <c r="B12" s="5">
        <v>32</v>
      </c>
      <c r="C12" s="5">
        <v>492914</v>
      </c>
      <c r="D12" s="5">
        <v>6076491</v>
      </c>
      <c r="E12" s="14">
        <v>2325</v>
      </c>
      <c r="F12" s="14">
        <v>3600</v>
      </c>
      <c r="G12" s="6" t="s">
        <v>58</v>
      </c>
      <c r="H12" s="7">
        <v>2014</v>
      </c>
      <c r="I12" s="7" t="s">
        <v>82</v>
      </c>
      <c r="J12" s="7" t="s">
        <v>74</v>
      </c>
      <c r="K12" s="7" t="s">
        <v>57</v>
      </c>
      <c r="L12" s="12" t="s">
        <v>106</v>
      </c>
    </row>
    <row r="13" spans="1:12" s="2" customFormat="1" ht="45" customHeight="1" x14ac:dyDescent="0.3">
      <c r="A13" s="4" t="s">
        <v>10</v>
      </c>
      <c r="B13" s="5">
        <v>32</v>
      </c>
      <c r="C13" s="5">
        <v>656624</v>
      </c>
      <c r="D13" s="5">
        <v>5946754</v>
      </c>
      <c r="E13" s="14">
        <v>5000</v>
      </c>
      <c r="F13" s="14">
        <v>6041.6</v>
      </c>
      <c r="G13" s="6" t="s">
        <v>1</v>
      </c>
      <c r="H13" s="7">
        <v>2014</v>
      </c>
      <c r="I13" s="7" t="s">
        <v>82</v>
      </c>
      <c r="J13" s="7" t="s">
        <v>74</v>
      </c>
      <c r="K13" s="19" t="s">
        <v>84</v>
      </c>
      <c r="L13" s="8" t="s">
        <v>107</v>
      </c>
    </row>
    <row r="14" spans="1:12" s="2" customFormat="1" ht="45" customHeight="1" x14ac:dyDescent="0.3">
      <c r="A14" s="4" t="s">
        <v>19</v>
      </c>
      <c r="B14" s="5">
        <v>32</v>
      </c>
      <c r="C14" s="5">
        <v>383922</v>
      </c>
      <c r="D14" s="5">
        <v>5785704</v>
      </c>
      <c r="E14" s="14">
        <v>250</v>
      </c>
      <c r="F14" s="14">
        <v>1000</v>
      </c>
      <c r="G14" s="6" t="s">
        <v>1</v>
      </c>
      <c r="H14" s="7">
        <v>2015</v>
      </c>
      <c r="I14" s="7" t="s">
        <v>82</v>
      </c>
      <c r="J14" s="7" t="s">
        <v>76</v>
      </c>
      <c r="K14" s="7" t="s">
        <v>57</v>
      </c>
      <c r="L14" s="24" t="s">
        <v>108</v>
      </c>
    </row>
    <row r="15" spans="1:12" s="2" customFormat="1" ht="45" customHeight="1" x14ac:dyDescent="0.3">
      <c r="A15" s="8" t="s">
        <v>28</v>
      </c>
      <c r="B15" s="5">
        <v>32</v>
      </c>
      <c r="C15" s="5">
        <v>652122</v>
      </c>
      <c r="D15" s="5">
        <v>5478425</v>
      </c>
      <c r="E15" s="14">
        <v>1300</v>
      </c>
      <c r="F15" s="14">
        <f>65*21</f>
        <v>1365</v>
      </c>
      <c r="G15" s="6" t="s">
        <v>1</v>
      </c>
      <c r="H15" s="7">
        <v>2015</v>
      </c>
      <c r="I15" s="7" t="s">
        <v>82</v>
      </c>
      <c r="J15" s="7" t="s">
        <v>74</v>
      </c>
      <c r="K15" s="7" t="s">
        <v>57</v>
      </c>
      <c r="L15" s="13" t="s">
        <v>109</v>
      </c>
    </row>
    <row r="16" spans="1:12" s="2" customFormat="1" ht="45" customHeight="1" x14ac:dyDescent="0.3">
      <c r="A16" s="4" t="s">
        <v>18</v>
      </c>
      <c r="B16" s="5">
        <v>33</v>
      </c>
      <c r="C16" s="5">
        <v>415510</v>
      </c>
      <c r="D16" s="5">
        <v>5652363</v>
      </c>
      <c r="E16" s="14">
        <v>2000</v>
      </c>
      <c r="F16" s="14">
        <v>2700</v>
      </c>
      <c r="G16" s="6" t="s">
        <v>1</v>
      </c>
      <c r="H16" s="7">
        <v>2015</v>
      </c>
      <c r="I16" s="7" t="s">
        <v>82</v>
      </c>
      <c r="J16" s="7" t="s">
        <v>74</v>
      </c>
      <c r="K16" s="19" t="s">
        <v>92</v>
      </c>
      <c r="L16" s="25" t="s">
        <v>110</v>
      </c>
    </row>
    <row r="17" spans="1:12" s="2" customFormat="1" ht="45" customHeight="1" x14ac:dyDescent="0.3">
      <c r="A17" s="4" t="s">
        <v>20</v>
      </c>
      <c r="B17" s="5">
        <v>33</v>
      </c>
      <c r="C17" s="5">
        <v>436929</v>
      </c>
      <c r="D17" s="5">
        <v>5683646</v>
      </c>
      <c r="E17" s="14" t="s">
        <v>5</v>
      </c>
      <c r="F17" s="14">
        <v>3000</v>
      </c>
      <c r="G17" s="6" t="s">
        <v>1</v>
      </c>
      <c r="H17" s="7">
        <v>2015</v>
      </c>
      <c r="I17" s="7" t="s">
        <v>82</v>
      </c>
      <c r="J17" s="7" t="s">
        <v>73</v>
      </c>
      <c r="K17" s="7" t="s">
        <v>57</v>
      </c>
      <c r="L17" s="23" t="s">
        <v>111</v>
      </c>
    </row>
    <row r="18" spans="1:12" s="2" customFormat="1" ht="45" customHeight="1" x14ac:dyDescent="0.3">
      <c r="A18" s="4" t="s">
        <v>27</v>
      </c>
      <c r="B18" s="5">
        <v>33</v>
      </c>
      <c r="C18" s="5">
        <v>448837.78</v>
      </c>
      <c r="D18" s="5">
        <v>5829946.3799999999</v>
      </c>
      <c r="E18" s="14">
        <v>5000</v>
      </c>
      <c r="F18" s="14">
        <v>6400</v>
      </c>
      <c r="G18" s="6" t="s">
        <v>1</v>
      </c>
      <c r="H18" s="7">
        <v>2015</v>
      </c>
      <c r="I18" s="7" t="s">
        <v>82</v>
      </c>
      <c r="J18" s="7" t="s">
        <v>74</v>
      </c>
      <c r="K18" s="19" t="s">
        <v>93</v>
      </c>
      <c r="L18" s="13" t="s">
        <v>112</v>
      </c>
    </row>
    <row r="19" spans="1:12" s="2" customFormat="1" ht="45" customHeight="1" x14ac:dyDescent="0.3">
      <c r="A19" s="4" t="s">
        <v>11</v>
      </c>
      <c r="B19" s="5">
        <v>33</v>
      </c>
      <c r="C19" s="5">
        <v>350368</v>
      </c>
      <c r="D19" s="5">
        <v>5764570</v>
      </c>
      <c r="E19" s="14">
        <v>10000</v>
      </c>
      <c r="F19" s="14">
        <v>10500</v>
      </c>
      <c r="G19" s="6" t="s">
        <v>1</v>
      </c>
      <c r="H19" s="7">
        <v>2015</v>
      </c>
      <c r="I19" s="7" t="s">
        <v>82</v>
      </c>
      <c r="J19" s="7" t="s">
        <v>74</v>
      </c>
      <c r="K19" s="19" t="s">
        <v>89</v>
      </c>
      <c r="L19" s="13" t="s">
        <v>113</v>
      </c>
    </row>
    <row r="20" spans="1:12" s="2" customFormat="1" ht="45" customHeight="1" x14ac:dyDescent="0.3">
      <c r="A20" s="4" t="s">
        <v>13</v>
      </c>
      <c r="B20" s="14">
        <v>32</v>
      </c>
      <c r="C20" s="14">
        <v>564202</v>
      </c>
      <c r="D20" s="14">
        <v>5931389</v>
      </c>
      <c r="E20" s="14">
        <v>2000</v>
      </c>
      <c r="F20" s="14">
        <v>2800</v>
      </c>
      <c r="G20" s="6" t="s">
        <v>56</v>
      </c>
      <c r="H20" s="7">
        <v>2016</v>
      </c>
      <c r="I20" s="7" t="s">
        <v>82</v>
      </c>
      <c r="J20" s="7" t="s">
        <v>74</v>
      </c>
      <c r="K20" s="7" t="s">
        <v>57</v>
      </c>
      <c r="L20" s="13" t="s">
        <v>114</v>
      </c>
    </row>
    <row r="21" spans="1:12" s="2" customFormat="1" ht="45" customHeight="1" x14ac:dyDescent="0.3">
      <c r="A21" s="4" t="s">
        <v>22</v>
      </c>
      <c r="B21" s="5">
        <v>32</v>
      </c>
      <c r="C21" s="5">
        <v>514350</v>
      </c>
      <c r="D21" s="5">
        <v>5855946</v>
      </c>
      <c r="E21" s="14">
        <v>3000</v>
      </c>
      <c r="F21" s="14">
        <v>4000</v>
      </c>
      <c r="G21" s="6" t="s">
        <v>1</v>
      </c>
      <c r="H21" s="7">
        <v>2016</v>
      </c>
      <c r="I21" s="7" t="s">
        <v>82</v>
      </c>
      <c r="J21" s="7" t="s">
        <v>74</v>
      </c>
      <c r="K21" s="7">
        <v>4</v>
      </c>
      <c r="L21" s="13" t="s">
        <v>115</v>
      </c>
    </row>
    <row r="22" spans="1:12" s="2" customFormat="1" ht="45" customHeight="1" x14ac:dyDescent="0.3">
      <c r="A22" s="4" t="s">
        <v>14</v>
      </c>
      <c r="B22" s="5">
        <v>32</v>
      </c>
      <c r="C22" s="5">
        <v>297680</v>
      </c>
      <c r="D22" s="5">
        <v>5628954</v>
      </c>
      <c r="E22" s="14">
        <v>5620</v>
      </c>
      <c r="F22" s="14">
        <v>5530</v>
      </c>
      <c r="G22" s="6" t="s">
        <v>59</v>
      </c>
      <c r="H22" s="7">
        <v>2016</v>
      </c>
      <c r="I22" s="7" t="s">
        <v>82</v>
      </c>
      <c r="J22" s="7" t="s">
        <v>74</v>
      </c>
      <c r="K22" s="19" t="s">
        <v>88</v>
      </c>
      <c r="L22" s="13" t="s">
        <v>116</v>
      </c>
    </row>
    <row r="23" spans="1:12" s="2" customFormat="1" ht="45" customHeight="1" x14ac:dyDescent="0.3">
      <c r="A23" s="4" t="s">
        <v>21</v>
      </c>
      <c r="B23" s="5">
        <v>32</v>
      </c>
      <c r="C23" s="5">
        <v>393765.57</v>
      </c>
      <c r="D23" s="5">
        <v>5719584.8799999999</v>
      </c>
      <c r="E23" s="14">
        <v>12000</v>
      </c>
      <c r="F23" s="14">
        <v>13000</v>
      </c>
      <c r="G23" s="6" t="s">
        <v>56</v>
      </c>
      <c r="H23" s="7">
        <v>2016</v>
      </c>
      <c r="I23" s="7" t="s">
        <v>82</v>
      </c>
      <c r="J23" s="7" t="s">
        <v>74</v>
      </c>
      <c r="K23" s="7" t="s">
        <v>57</v>
      </c>
      <c r="L23" s="13" t="s">
        <v>117</v>
      </c>
    </row>
    <row r="24" spans="1:12" s="2" customFormat="1" ht="45" customHeight="1" x14ac:dyDescent="0.3">
      <c r="A24" s="4" t="s">
        <v>23</v>
      </c>
      <c r="B24" s="5">
        <v>32</v>
      </c>
      <c r="C24" s="5">
        <v>374299.74</v>
      </c>
      <c r="D24" s="5">
        <v>5712681.6699999999</v>
      </c>
      <c r="E24" s="14">
        <v>15000</v>
      </c>
      <c r="F24" s="14">
        <v>23000</v>
      </c>
      <c r="G24" s="6" t="s">
        <v>1</v>
      </c>
      <c r="H24" s="7">
        <v>2016</v>
      </c>
      <c r="I24" s="7" t="s">
        <v>82</v>
      </c>
      <c r="J24" s="7" t="s">
        <v>74</v>
      </c>
      <c r="K24" s="7" t="s">
        <v>87</v>
      </c>
      <c r="L24" s="26" t="s">
        <v>118</v>
      </c>
    </row>
    <row r="25" spans="1:12" s="2" customFormat="1" ht="45" customHeight="1" x14ac:dyDescent="0.3">
      <c r="A25" s="4" t="s">
        <v>21</v>
      </c>
      <c r="B25" s="5">
        <v>32</v>
      </c>
      <c r="C25" s="5">
        <v>395014.52</v>
      </c>
      <c r="D25" s="5">
        <v>5719216.96</v>
      </c>
      <c r="E25" s="14">
        <v>15000</v>
      </c>
      <c r="F25" s="14">
        <v>23000</v>
      </c>
      <c r="G25" s="6" t="s">
        <v>1</v>
      </c>
      <c r="H25" s="7">
        <v>2016</v>
      </c>
      <c r="I25" s="7" t="s">
        <v>82</v>
      </c>
      <c r="J25" s="7" t="s">
        <v>74</v>
      </c>
      <c r="K25" s="7" t="s">
        <v>87</v>
      </c>
      <c r="L25" s="26" t="s">
        <v>118</v>
      </c>
    </row>
    <row r="26" spans="1:12" s="2" customFormat="1" ht="45" customHeight="1" x14ac:dyDescent="0.3">
      <c r="A26" s="4" t="s">
        <v>24</v>
      </c>
      <c r="B26" s="5">
        <v>32</v>
      </c>
      <c r="C26" s="5">
        <v>341749.36</v>
      </c>
      <c r="D26" s="5">
        <v>5710867.8899999997</v>
      </c>
      <c r="E26" s="14">
        <v>15000</v>
      </c>
      <c r="F26" s="14">
        <v>23000</v>
      </c>
      <c r="G26" s="6" t="s">
        <v>1</v>
      </c>
      <c r="H26" s="7">
        <v>2016</v>
      </c>
      <c r="I26" s="7" t="s">
        <v>82</v>
      </c>
      <c r="J26" s="7" t="s">
        <v>74</v>
      </c>
      <c r="K26" s="7" t="s">
        <v>87</v>
      </c>
      <c r="L26" s="26" t="s">
        <v>118</v>
      </c>
    </row>
    <row r="27" spans="1:12" s="2" customFormat="1" ht="45" customHeight="1" x14ac:dyDescent="0.3">
      <c r="A27" s="4" t="s">
        <v>25</v>
      </c>
      <c r="B27" s="5">
        <v>32</v>
      </c>
      <c r="C27" s="5">
        <v>371966.43</v>
      </c>
      <c r="D27" s="5">
        <v>5469425.46</v>
      </c>
      <c r="E27" s="14">
        <v>15000</v>
      </c>
      <c r="F27" s="14">
        <v>23000</v>
      </c>
      <c r="G27" s="6" t="s">
        <v>1</v>
      </c>
      <c r="H27" s="7">
        <v>2016</v>
      </c>
      <c r="I27" s="7" t="s">
        <v>82</v>
      </c>
      <c r="J27" s="7" t="s">
        <v>74</v>
      </c>
      <c r="K27" s="7" t="s">
        <v>87</v>
      </c>
      <c r="L27" s="26" t="s">
        <v>118</v>
      </c>
    </row>
    <row r="28" spans="1:12" s="2" customFormat="1" ht="45" customHeight="1" x14ac:dyDescent="0.3">
      <c r="A28" s="4" t="s">
        <v>67</v>
      </c>
      <c r="B28" s="5">
        <v>32</v>
      </c>
      <c r="C28" s="5">
        <v>345789.68</v>
      </c>
      <c r="D28" s="5">
        <v>5457292</v>
      </c>
      <c r="E28" s="14">
        <v>15000</v>
      </c>
      <c r="F28" s="14">
        <v>23000</v>
      </c>
      <c r="G28" s="6" t="s">
        <v>1</v>
      </c>
      <c r="H28" s="7">
        <v>2016</v>
      </c>
      <c r="I28" s="7" t="s">
        <v>82</v>
      </c>
      <c r="J28" s="7" t="s">
        <v>74</v>
      </c>
      <c r="K28" s="7" t="s">
        <v>87</v>
      </c>
      <c r="L28" s="26" t="s">
        <v>118</v>
      </c>
    </row>
    <row r="29" spans="1:12" s="2" customFormat="1" ht="45" customHeight="1" x14ac:dyDescent="0.3">
      <c r="A29" s="4" t="s">
        <v>68</v>
      </c>
      <c r="B29" s="5">
        <v>32</v>
      </c>
      <c r="C29" s="5">
        <v>356906.01</v>
      </c>
      <c r="D29" s="5">
        <v>5466531.8899999997</v>
      </c>
      <c r="E29" s="14">
        <v>15000</v>
      </c>
      <c r="F29" s="14">
        <v>23000</v>
      </c>
      <c r="G29" s="6" t="s">
        <v>1</v>
      </c>
      <c r="H29" s="7">
        <v>2016</v>
      </c>
      <c r="I29" s="7" t="s">
        <v>82</v>
      </c>
      <c r="J29" s="7" t="s">
        <v>74</v>
      </c>
      <c r="K29" s="7" t="s">
        <v>87</v>
      </c>
      <c r="L29" s="26" t="s">
        <v>118</v>
      </c>
    </row>
    <row r="30" spans="1:12" s="2" customFormat="1" ht="45" customHeight="1" x14ac:dyDescent="0.3">
      <c r="A30" s="4" t="s">
        <v>34</v>
      </c>
      <c r="B30" s="5">
        <v>32</v>
      </c>
      <c r="C30" s="5">
        <v>697977</v>
      </c>
      <c r="D30" s="5">
        <v>5348576</v>
      </c>
      <c r="E30" s="14">
        <v>1400</v>
      </c>
      <c r="F30" s="14">
        <v>1216</v>
      </c>
      <c r="G30" s="6" t="s">
        <v>1</v>
      </c>
      <c r="H30" s="7">
        <v>2017</v>
      </c>
      <c r="I30" s="7" t="s">
        <v>82</v>
      </c>
      <c r="J30" s="7" t="s">
        <v>74</v>
      </c>
      <c r="K30" s="7" t="s">
        <v>57</v>
      </c>
      <c r="L30" s="27" t="s">
        <v>119</v>
      </c>
    </row>
    <row r="31" spans="1:12" s="2" customFormat="1" ht="45" customHeight="1" x14ac:dyDescent="0.3">
      <c r="A31" s="4" t="s">
        <v>38</v>
      </c>
      <c r="B31" s="5">
        <v>32</v>
      </c>
      <c r="C31" s="5">
        <v>554240</v>
      </c>
      <c r="D31" s="5">
        <v>5439341</v>
      </c>
      <c r="E31" s="14">
        <v>1000</v>
      </c>
      <c r="F31" s="14">
        <v>1400</v>
      </c>
      <c r="G31" s="6" t="s">
        <v>1</v>
      </c>
      <c r="H31" s="7">
        <v>2017</v>
      </c>
      <c r="I31" s="7" t="s">
        <v>82</v>
      </c>
      <c r="J31" s="7" t="s">
        <v>74</v>
      </c>
      <c r="K31" s="7" t="s">
        <v>57</v>
      </c>
      <c r="L31" s="23" t="s">
        <v>120</v>
      </c>
    </row>
    <row r="32" spans="1:12" s="2" customFormat="1" ht="45" customHeight="1" x14ac:dyDescent="0.3">
      <c r="A32" s="4" t="s">
        <v>40</v>
      </c>
      <c r="B32" s="5">
        <v>32</v>
      </c>
      <c r="C32" s="5">
        <v>512775.96</v>
      </c>
      <c r="D32" s="5">
        <v>5973548.3600000003</v>
      </c>
      <c r="E32" s="14">
        <v>2500</v>
      </c>
      <c r="F32" s="14">
        <v>2500</v>
      </c>
      <c r="G32" s="6" t="s">
        <v>1</v>
      </c>
      <c r="H32" s="7">
        <v>2017</v>
      </c>
      <c r="I32" s="7" t="s">
        <v>82</v>
      </c>
      <c r="J32" s="7" t="s">
        <v>74</v>
      </c>
      <c r="K32" s="7">
        <v>2</v>
      </c>
      <c r="L32" s="29" t="s">
        <v>121</v>
      </c>
    </row>
    <row r="33" spans="1:12" s="2" customFormat="1" ht="45" customHeight="1" x14ac:dyDescent="0.3">
      <c r="A33" s="4" t="s">
        <v>35</v>
      </c>
      <c r="B33" s="5">
        <v>32</v>
      </c>
      <c r="C33" s="5">
        <v>475433</v>
      </c>
      <c r="D33" s="5">
        <v>5692025</v>
      </c>
      <c r="E33" s="14">
        <v>1500</v>
      </c>
      <c r="F33" s="14">
        <v>2635</v>
      </c>
      <c r="G33" s="6" t="s">
        <v>59</v>
      </c>
      <c r="H33" s="7">
        <v>2017</v>
      </c>
      <c r="I33" s="7" t="s">
        <v>82</v>
      </c>
      <c r="J33" s="7" t="s">
        <v>74</v>
      </c>
      <c r="K33" s="19" t="s">
        <v>86</v>
      </c>
      <c r="L33" s="29" t="s">
        <v>122</v>
      </c>
    </row>
    <row r="34" spans="1:12" s="2" customFormat="1" ht="45" customHeight="1" x14ac:dyDescent="0.3">
      <c r="A34" s="4" t="s">
        <v>31</v>
      </c>
      <c r="B34" s="5">
        <v>32</v>
      </c>
      <c r="C34" s="5">
        <v>515182</v>
      </c>
      <c r="D34" s="5">
        <v>5447261</v>
      </c>
      <c r="E34" s="14">
        <v>5400</v>
      </c>
      <c r="F34" s="14">
        <v>5600</v>
      </c>
      <c r="G34" s="6" t="s">
        <v>1</v>
      </c>
      <c r="H34" s="7">
        <v>2017</v>
      </c>
      <c r="I34" s="7" t="s">
        <v>82</v>
      </c>
      <c r="J34" s="7" t="s">
        <v>74</v>
      </c>
      <c r="K34" s="7" t="s">
        <v>57</v>
      </c>
      <c r="L34" s="13" t="s">
        <v>123</v>
      </c>
    </row>
    <row r="35" spans="1:12" s="2" customFormat="1" ht="45" customHeight="1" x14ac:dyDescent="0.3">
      <c r="A35" s="4" t="s">
        <v>10</v>
      </c>
      <c r="B35" s="5">
        <v>32</v>
      </c>
      <c r="C35" s="5">
        <v>656624</v>
      </c>
      <c r="D35" s="5">
        <v>5946754</v>
      </c>
      <c r="E35" s="14">
        <v>5000</v>
      </c>
      <c r="F35" s="14">
        <v>9500</v>
      </c>
      <c r="G35" s="6" t="s">
        <v>1</v>
      </c>
      <c r="H35" s="7">
        <v>2017</v>
      </c>
      <c r="I35" s="7" t="s">
        <v>82</v>
      </c>
      <c r="J35" s="7" t="s">
        <v>74</v>
      </c>
      <c r="K35" s="7">
        <v>5</v>
      </c>
      <c r="L35" s="30" t="s">
        <v>124</v>
      </c>
    </row>
    <row r="36" spans="1:12" s="2" customFormat="1" ht="45" customHeight="1" x14ac:dyDescent="0.3">
      <c r="A36" s="4" t="s">
        <v>50</v>
      </c>
      <c r="B36" s="5">
        <v>33</v>
      </c>
      <c r="C36" s="5">
        <v>322453</v>
      </c>
      <c r="D36" s="5">
        <v>5697991</v>
      </c>
      <c r="E36" s="14">
        <v>10000</v>
      </c>
      <c r="F36" s="14">
        <v>15000</v>
      </c>
      <c r="G36" s="6" t="s">
        <v>56</v>
      </c>
      <c r="H36" s="7">
        <v>2017</v>
      </c>
      <c r="I36" s="7" t="s">
        <v>82</v>
      </c>
      <c r="J36" s="7" t="s">
        <v>74</v>
      </c>
      <c r="K36" s="7" t="s">
        <v>57</v>
      </c>
      <c r="L36" s="31" t="s">
        <v>125</v>
      </c>
    </row>
    <row r="37" spans="1:12" s="2" customFormat="1" ht="45" customHeight="1" x14ac:dyDescent="0.3">
      <c r="A37" s="4" t="s">
        <v>33</v>
      </c>
      <c r="B37" s="5">
        <v>33</v>
      </c>
      <c r="C37" s="5">
        <v>353610</v>
      </c>
      <c r="D37" s="5">
        <v>5632739</v>
      </c>
      <c r="E37" s="14">
        <v>10000</v>
      </c>
      <c r="F37" s="14">
        <v>15900</v>
      </c>
      <c r="G37" s="6" t="s">
        <v>1</v>
      </c>
      <c r="H37" s="7">
        <v>2017</v>
      </c>
      <c r="I37" s="7" t="s">
        <v>82</v>
      </c>
      <c r="J37" s="7" t="s">
        <v>74</v>
      </c>
      <c r="K37" s="7">
        <v>10</v>
      </c>
      <c r="L37" s="9" t="s">
        <v>126</v>
      </c>
    </row>
    <row r="38" spans="1:12" s="2" customFormat="1" ht="45" customHeight="1" x14ac:dyDescent="0.3">
      <c r="A38" s="4" t="s">
        <v>26</v>
      </c>
      <c r="B38" s="5">
        <v>32</v>
      </c>
      <c r="C38" s="5">
        <v>546329</v>
      </c>
      <c r="D38" s="5">
        <v>5805614</v>
      </c>
      <c r="E38" s="14">
        <v>15000</v>
      </c>
      <c r="F38" s="14">
        <v>17400</v>
      </c>
      <c r="G38" s="6" t="s">
        <v>1</v>
      </c>
      <c r="H38" s="7">
        <v>2017</v>
      </c>
      <c r="I38" s="7" t="s">
        <v>82</v>
      </c>
      <c r="J38" s="7" t="s">
        <v>74</v>
      </c>
      <c r="K38" s="7" t="s">
        <v>57</v>
      </c>
      <c r="L38" s="13" t="s">
        <v>127</v>
      </c>
    </row>
    <row r="39" spans="1:12" s="2" customFormat="1" ht="45" customHeight="1" x14ac:dyDescent="0.3">
      <c r="A39" s="4" t="s">
        <v>48</v>
      </c>
      <c r="B39" s="5">
        <v>32</v>
      </c>
      <c r="C39" s="5">
        <v>348097</v>
      </c>
      <c r="D39" s="5">
        <v>5940699</v>
      </c>
      <c r="E39" s="14">
        <v>1000</v>
      </c>
      <c r="F39" s="14">
        <v>500</v>
      </c>
      <c r="G39" s="6" t="s">
        <v>1</v>
      </c>
      <c r="H39" s="7">
        <v>2018</v>
      </c>
      <c r="I39" s="7" t="s">
        <v>82</v>
      </c>
      <c r="J39" s="7" t="s">
        <v>76</v>
      </c>
      <c r="K39" s="7" t="s">
        <v>57</v>
      </c>
      <c r="L39" s="32" t="s">
        <v>128</v>
      </c>
    </row>
    <row r="40" spans="1:12" s="2" customFormat="1" ht="45" customHeight="1" x14ac:dyDescent="0.3">
      <c r="A40" s="4" t="s">
        <v>32</v>
      </c>
      <c r="B40" s="5">
        <v>32</v>
      </c>
      <c r="C40" s="5">
        <v>657321</v>
      </c>
      <c r="D40" s="5">
        <v>5468996</v>
      </c>
      <c r="E40" s="14">
        <v>500</v>
      </c>
      <c r="F40" s="14">
        <v>1000</v>
      </c>
      <c r="G40" s="6" t="s">
        <v>56</v>
      </c>
      <c r="H40" s="7">
        <v>2018</v>
      </c>
      <c r="I40" s="7" t="s">
        <v>82</v>
      </c>
      <c r="J40" s="7" t="s">
        <v>74</v>
      </c>
      <c r="K40" s="7" t="s">
        <v>57</v>
      </c>
      <c r="L40" s="26" t="s">
        <v>129</v>
      </c>
    </row>
    <row r="41" spans="1:12" s="2" customFormat="1" ht="45" customHeight="1" x14ac:dyDescent="0.3">
      <c r="A41" s="4" t="s">
        <v>49</v>
      </c>
      <c r="B41" s="5">
        <v>32</v>
      </c>
      <c r="C41" s="5">
        <v>701976</v>
      </c>
      <c r="D41" s="5">
        <v>5344267</v>
      </c>
      <c r="E41" s="14">
        <v>1100</v>
      </c>
      <c r="F41" s="14">
        <v>1129</v>
      </c>
      <c r="G41" s="6" t="s">
        <v>1</v>
      </c>
      <c r="H41" s="7">
        <v>2018</v>
      </c>
      <c r="I41" s="7" t="s">
        <v>82</v>
      </c>
      <c r="J41" s="7" t="s">
        <v>76</v>
      </c>
      <c r="K41" s="7" t="s">
        <v>57</v>
      </c>
      <c r="L41" s="33" t="s">
        <v>130</v>
      </c>
    </row>
    <row r="42" spans="1:12" s="2" customFormat="1" ht="45" customHeight="1" x14ac:dyDescent="0.3">
      <c r="A42" s="4" t="s">
        <v>41</v>
      </c>
      <c r="B42" s="5">
        <v>32</v>
      </c>
      <c r="C42" s="5">
        <v>604380</v>
      </c>
      <c r="D42" s="5">
        <v>5260144</v>
      </c>
      <c r="E42" s="14">
        <v>1000</v>
      </c>
      <c r="F42" s="14">
        <v>1250</v>
      </c>
      <c r="G42" s="6" t="s">
        <v>1</v>
      </c>
      <c r="H42" s="7">
        <v>2018</v>
      </c>
      <c r="I42" s="7" t="s">
        <v>82</v>
      </c>
      <c r="J42" s="7" t="s">
        <v>74</v>
      </c>
      <c r="K42" s="19" t="s">
        <v>85</v>
      </c>
      <c r="L42" s="13" t="s">
        <v>131</v>
      </c>
    </row>
    <row r="43" spans="1:12" s="2" customFormat="1" ht="45" customHeight="1" x14ac:dyDescent="0.3">
      <c r="A43" s="4" t="s">
        <v>45</v>
      </c>
      <c r="B43" s="5">
        <v>33</v>
      </c>
      <c r="C43" s="5">
        <v>317727</v>
      </c>
      <c r="D43" s="5">
        <v>5321997</v>
      </c>
      <c r="E43" s="14">
        <v>1200</v>
      </c>
      <c r="F43" s="14">
        <v>1500</v>
      </c>
      <c r="G43" s="6" t="s">
        <v>56</v>
      </c>
      <c r="H43" s="7">
        <v>2018</v>
      </c>
      <c r="I43" s="7" t="s">
        <v>82</v>
      </c>
      <c r="J43" s="7" t="s">
        <v>74</v>
      </c>
      <c r="K43" s="7" t="s">
        <v>57</v>
      </c>
      <c r="L43" s="13" t="s">
        <v>132</v>
      </c>
    </row>
    <row r="44" spans="1:12" s="2" customFormat="1" ht="45" customHeight="1" x14ac:dyDescent="0.3">
      <c r="A44" s="4" t="s">
        <v>17</v>
      </c>
      <c r="B44" s="5">
        <v>32</v>
      </c>
      <c r="C44" s="5">
        <v>458680</v>
      </c>
      <c r="D44" s="5">
        <v>5437936</v>
      </c>
      <c r="E44" s="14">
        <v>1800</v>
      </c>
      <c r="F44" s="14">
        <v>1500</v>
      </c>
      <c r="G44" s="6" t="s">
        <v>1</v>
      </c>
      <c r="H44" s="7">
        <v>2018</v>
      </c>
      <c r="I44" s="7" t="s">
        <v>82</v>
      </c>
      <c r="J44" s="7" t="s">
        <v>76</v>
      </c>
      <c r="K44" s="7" t="s">
        <v>57</v>
      </c>
      <c r="L44" s="24" t="s">
        <v>133</v>
      </c>
    </row>
    <row r="45" spans="1:12" s="2" customFormat="1" ht="45" customHeight="1" x14ac:dyDescent="0.3">
      <c r="A45" s="4" t="s">
        <v>44</v>
      </c>
      <c r="B45" s="5">
        <v>33</v>
      </c>
      <c r="C45" s="5">
        <v>399382</v>
      </c>
      <c r="D45" s="5">
        <v>5683475</v>
      </c>
      <c r="E45" s="14">
        <v>1000</v>
      </c>
      <c r="F45" s="14" t="s">
        <v>57</v>
      </c>
      <c r="G45" s="6" t="s">
        <v>1</v>
      </c>
      <c r="H45" s="7">
        <v>2018</v>
      </c>
      <c r="I45" s="7" t="s">
        <v>82</v>
      </c>
      <c r="J45" s="7" t="s">
        <v>74</v>
      </c>
      <c r="K45" s="7" t="s">
        <v>57</v>
      </c>
      <c r="L45" s="13" t="s">
        <v>134</v>
      </c>
    </row>
    <row r="46" spans="1:12" s="2" customFormat="1" ht="45" customHeight="1" x14ac:dyDescent="0.3">
      <c r="A46" s="4" t="s">
        <v>46</v>
      </c>
      <c r="B46" s="5">
        <v>33</v>
      </c>
      <c r="C46" s="5">
        <v>460508</v>
      </c>
      <c r="D46" s="5">
        <v>5669453</v>
      </c>
      <c r="E46" s="14">
        <v>2500</v>
      </c>
      <c r="F46" s="14">
        <v>2500</v>
      </c>
      <c r="G46" s="6" t="s">
        <v>1</v>
      </c>
      <c r="H46" s="7">
        <v>2018</v>
      </c>
      <c r="I46" s="7" t="s">
        <v>82</v>
      </c>
      <c r="J46" s="7" t="s">
        <v>74</v>
      </c>
      <c r="K46" s="7" t="s">
        <v>57</v>
      </c>
      <c r="L46" s="13" t="s">
        <v>135</v>
      </c>
    </row>
    <row r="47" spans="1:12" s="2" customFormat="1" ht="45" customHeight="1" x14ac:dyDescent="0.3">
      <c r="A47" s="4" t="s">
        <v>52</v>
      </c>
      <c r="B47" s="5">
        <v>32</v>
      </c>
      <c r="C47" s="5">
        <v>392375</v>
      </c>
      <c r="D47" s="5">
        <v>5549429</v>
      </c>
      <c r="E47" s="14">
        <v>2500</v>
      </c>
      <c r="F47" s="14">
        <v>4000</v>
      </c>
      <c r="G47" s="6" t="s">
        <v>1</v>
      </c>
      <c r="H47" s="7">
        <v>2018</v>
      </c>
      <c r="I47" s="7" t="s">
        <v>82</v>
      </c>
      <c r="J47" s="7" t="s">
        <v>76</v>
      </c>
      <c r="K47" s="19" t="s">
        <v>84</v>
      </c>
      <c r="L47" s="32" t="s">
        <v>136</v>
      </c>
    </row>
    <row r="48" spans="1:12" s="2" customFormat="1" ht="45" customHeight="1" x14ac:dyDescent="0.3">
      <c r="A48" s="4" t="s">
        <v>43</v>
      </c>
      <c r="B48" s="5">
        <v>32</v>
      </c>
      <c r="C48" s="5">
        <v>459768</v>
      </c>
      <c r="D48" s="5">
        <v>5478891</v>
      </c>
      <c r="E48" s="14">
        <v>9000</v>
      </c>
      <c r="F48" s="14">
        <v>6500</v>
      </c>
      <c r="G48" s="6" t="s">
        <v>1</v>
      </c>
      <c r="H48" s="7">
        <v>2018</v>
      </c>
      <c r="I48" s="7" t="s">
        <v>82</v>
      </c>
      <c r="J48" s="7" t="s">
        <v>74</v>
      </c>
      <c r="K48" s="7" t="s">
        <v>57</v>
      </c>
      <c r="L48" s="25" t="s">
        <v>137</v>
      </c>
    </row>
    <row r="49" spans="1:12" s="2" customFormat="1" ht="45" customHeight="1" x14ac:dyDescent="0.3">
      <c r="A49" s="4" t="s">
        <v>29</v>
      </c>
      <c r="B49" s="5">
        <v>32</v>
      </c>
      <c r="C49" s="5">
        <v>392472</v>
      </c>
      <c r="D49" s="5">
        <v>5696707</v>
      </c>
      <c r="E49" s="14">
        <v>6000</v>
      </c>
      <c r="F49" s="14">
        <v>7000</v>
      </c>
      <c r="G49" s="6" t="s">
        <v>1</v>
      </c>
      <c r="H49" s="7">
        <v>2018</v>
      </c>
      <c r="I49" s="7" t="s">
        <v>82</v>
      </c>
      <c r="J49" s="7" t="s">
        <v>74</v>
      </c>
      <c r="K49" s="7">
        <v>6</v>
      </c>
      <c r="L49" s="13" t="s">
        <v>138</v>
      </c>
    </row>
    <row r="50" spans="1:12" s="2" customFormat="1" ht="45" customHeight="1" x14ac:dyDescent="0.3">
      <c r="A50" s="4" t="s">
        <v>47</v>
      </c>
      <c r="B50" s="5">
        <v>32</v>
      </c>
      <c r="C50" s="5">
        <v>410063</v>
      </c>
      <c r="D50" s="5">
        <v>5681919</v>
      </c>
      <c r="E50" s="14">
        <v>8100</v>
      </c>
      <c r="F50" s="14">
        <v>8400</v>
      </c>
      <c r="G50" s="6" t="s">
        <v>56</v>
      </c>
      <c r="H50" s="7">
        <v>2018</v>
      </c>
      <c r="I50" s="7" t="s">
        <v>82</v>
      </c>
      <c r="J50" s="7" t="s">
        <v>74</v>
      </c>
      <c r="K50" s="7" t="s">
        <v>57</v>
      </c>
      <c r="L50" s="13" t="s">
        <v>139</v>
      </c>
    </row>
    <row r="51" spans="1:12" s="2" customFormat="1" ht="45" customHeight="1" x14ac:dyDescent="0.3">
      <c r="A51" s="4" t="s">
        <v>47</v>
      </c>
      <c r="B51" s="5">
        <v>32</v>
      </c>
      <c r="C51" s="5">
        <v>410063</v>
      </c>
      <c r="D51" s="5">
        <v>5681919</v>
      </c>
      <c r="E51" s="14">
        <v>8960</v>
      </c>
      <c r="F51" s="14">
        <v>9800</v>
      </c>
      <c r="G51" s="6" t="s">
        <v>1</v>
      </c>
      <c r="H51" s="7">
        <v>2018</v>
      </c>
      <c r="I51" s="7" t="s">
        <v>82</v>
      </c>
      <c r="J51" s="7" t="s">
        <v>74</v>
      </c>
      <c r="K51" s="7" t="s">
        <v>57</v>
      </c>
      <c r="L51" s="13" t="s">
        <v>139</v>
      </c>
    </row>
    <row r="52" spans="1:12" s="2" customFormat="1" ht="45" customHeight="1" x14ac:dyDescent="0.3">
      <c r="A52" s="4" t="s">
        <v>30</v>
      </c>
      <c r="B52" s="5">
        <v>33</v>
      </c>
      <c r="C52" s="5">
        <v>285475</v>
      </c>
      <c r="D52" s="5">
        <v>5547368</v>
      </c>
      <c r="E52" s="14">
        <v>8400</v>
      </c>
      <c r="F52" s="14">
        <v>10200</v>
      </c>
      <c r="G52" s="6" t="s">
        <v>1</v>
      </c>
      <c r="H52" s="7">
        <v>2018</v>
      </c>
      <c r="I52" s="7" t="s">
        <v>82</v>
      </c>
      <c r="J52" s="7" t="s">
        <v>74</v>
      </c>
      <c r="K52" s="7">
        <v>6</v>
      </c>
      <c r="L52" s="13" t="s">
        <v>140</v>
      </c>
    </row>
    <row r="53" spans="1:12" s="2" customFormat="1" ht="45" customHeight="1" x14ac:dyDescent="0.3">
      <c r="A53" s="4" t="s">
        <v>69</v>
      </c>
      <c r="B53" s="5">
        <v>33</v>
      </c>
      <c r="C53" s="5">
        <v>303579</v>
      </c>
      <c r="D53" s="5">
        <v>5489910</v>
      </c>
      <c r="E53" s="14">
        <v>12500</v>
      </c>
      <c r="F53" s="14">
        <v>13500</v>
      </c>
      <c r="G53" s="6" t="s">
        <v>1</v>
      </c>
      <c r="H53" s="7">
        <v>2018</v>
      </c>
      <c r="I53" s="7" t="s">
        <v>82</v>
      </c>
      <c r="J53" s="7" t="s">
        <v>74</v>
      </c>
      <c r="K53" s="7" t="s">
        <v>83</v>
      </c>
      <c r="L53" s="29" t="s">
        <v>141</v>
      </c>
    </row>
    <row r="54" spans="1:12" s="2" customFormat="1" ht="45" customHeight="1" x14ac:dyDescent="0.3">
      <c r="A54" s="4" t="s">
        <v>39</v>
      </c>
      <c r="B54" s="5">
        <v>32</v>
      </c>
      <c r="C54" s="5">
        <v>491208.31</v>
      </c>
      <c r="D54" s="5">
        <v>5879089.3399999999</v>
      </c>
      <c r="E54" s="14">
        <v>15000</v>
      </c>
      <c r="F54" s="14">
        <v>15000</v>
      </c>
      <c r="G54" s="6" t="s">
        <v>1</v>
      </c>
      <c r="H54" s="7">
        <v>2018</v>
      </c>
      <c r="I54" s="7" t="s">
        <v>82</v>
      </c>
      <c r="J54" s="7" t="s">
        <v>74</v>
      </c>
      <c r="K54" s="7">
        <v>5</v>
      </c>
      <c r="L54" s="13" t="s">
        <v>142</v>
      </c>
    </row>
    <row r="55" spans="1:12" s="2" customFormat="1" ht="45" customHeight="1" x14ac:dyDescent="0.3">
      <c r="A55" s="4" t="s">
        <v>2</v>
      </c>
      <c r="B55" s="5">
        <v>32</v>
      </c>
      <c r="C55" s="5">
        <v>465078</v>
      </c>
      <c r="D55" s="5">
        <v>5429352</v>
      </c>
      <c r="E55" s="14">
        <v>2000</v>
      </c>
      <c r="F55" s="14">
        <v>20000</v>
      </c>
      <c r="G55" s="6" t="s">
        <v>7</v>
      </c>
      <c r="H55" s="7">
        <v>2018</v>
      </c>
      <c r="I55" s="7" t="s">
        <v>82</v>
      </c>
      <c r="J55" s="7" t="s">
        <v>76</v>
      </c>
      <c r="K55" s="7">
        <v>19</v>
      </c>
      <c r="L55" s="8" t="s">
        <v>143</v>
      </c>
    </row>
    <row r="56" spans="1:12" s="2" customFormat="1" ht="45" customHeight="1" x14ac:dyDescent="0.3">
      <c r="A56" s="4" t="s">
        <v>36</v>
      </c>
      <c r="B56" s="5">
        <v>32</v>
      </c>
      <c r="C56" s="5">
        <v>441843</v>
      </c>
      <c r="D56" s="5">
        <v>5914250</v>
      </c>
      <c r="E56" s="14">
        <v>11500</v>
      </c>
      <c r="F56" s="14">
        <v>22500</v>
      </c>
      <c r="G56" s="6" t="s">
        <v>60</v>
      </c>
      <c r="H56" s="7">
        <v>2018</v>
      </c>
      <c r="I56" s="7" t="s">
        <v>82</v>
      </c>
      <c r="J56" s="7" t="s">
        <v>74</v>
      </c>
      <c r="K56" s="7">
        <v>24</v>
      </c>
      <c r="L56" s="13" t="s">
        <v>144</v>
      </c>
    </row>
    <row r="57" spans="1:12" s="2" customFormat="1" ht="45" customHeight="1" x14ac:dyDescent="0.3">
      <c r="A57" s="4" t="s">
        <v>70</v>
      </c>
      <c r="B57" s="5">
        <v>33</v>
      </c>
      <c r="C57" s="5">
        <v>354434</v>
      </c>
      <c r="D57" s="5">
        <v>5706215</v>
      </c>
      <c r="E57" s="14">
        <v>16400</v>
      </c>
      <c r="F57" s="14">
        <v>25000</v>
      </c>
      <c r="G57" s="6" t="s">
        <v>55</v>
      </c>
      <c r="H57" s="7">
        <v>2018</v>
      </c>
      <c r="I57" s="7" t="s">
        <v>82</v>
      </c>
      <c r="J57" s="7" t="s">
        <v>74</v>
      </c>
      <c r="K57" s="7" t="s">
        <v>79</v>
      </c>
      <c r="L57" s="27" t="s">
        <v>145</v>
      </c>
    </row>
    <row r="58" spans="1:12" s="2" customFormat="1" ht="45" customHeight="1" x14ac:dyDescent="0.3">
      <c r="A58" s="4" t="s">
        <v>51</v>
      </c>
      <c r="B58" s="5">
        <v>33</v>
      </c>
      <c r="C58" s="5">
        <v>340899</v>
      </c>
      <c r="D58" s="5">
        <v>5692100</v>
      </c>
      <c r="E58" s="14">
        <v>16400</v>
      </c>
      <c r="F58" s="14">
        <v>25000</v>
      </c>
      <c r="G58" s="6" t="s">
        <v>55</v>
      </c>
      <c r="H58" s="7">
        <v>2018</v>
      </c>
      <c r="I58" s="7" t="s">
        <v>82</v>
      </c>
      <c r="J58" s="7" t="s">
        <v>74</v>
      </c>
      <c r="K58" s="7" t="s">
        <v>57</v>
      </c>
      <c r="L58" s="25" t="s">
        <v>146</v>
      </c>
    </row>
    <row r="59" spans="1:12" s="2" customFormat="1" ht="45" customHeight="1" x14ac:dyDescent="0.3">
      <c r="A59" s="4" t="s">
        <v>42</v>
      </c>
      <c r="B59" s="5">
        <v>33</v>
      </c>
      <c r="C59" s="5">
        <v>437000</v>
      </c>
      <c r="D59" s="5">
        <v>5915883</v>
      </c>
      <c r="E59" s="14">
        <v>22000</v>
      </c>
      <c r="F59" s="14">
        <v>34000</v>
      </c>
      <c r="G59" s="6" t="s">
        <v>1</v>
      </c>
      <c r="H59" s="7">
        <v>2018</v>
      </c>
      <c r="I59" s="7" t="s">
        <v>82</v>
      </c>
      <c r="J59" s="7" t="s">
        <v>74</v>
      </c>
      <c r="K59" s="7">
        <v>17</v>
      </c>
      <c r="L59" s="9" t="s">
        <v>147</v>
      </c>
    </row>
    <row r="60" spans="1:12" s="2" customFormat="1" ht="45" customHeight="1" x14ac:dyDescent="0.3">
      <c r="A60" s="4" t="s">
        <v>37</v>
      </c>
      <c r="B60" s="5">
        <v>32</v>
      </c>
      <c r="C60" s="5">
        <v>512770</v>
      </c>
      <c r="D60" s="5">
        <v>6075306</v>
      </c>
      <c r="E60" s="14">
        <v>48000</v>
      </c>
      <c r="F60" s="14">
        <v>50000</v>
      </c>
      <c r="G60" s="6" t="s">
        <v>1</v>
      </c>
      <c r="H60" s="7">
        <v>2018</v>
      </c>
      <c r="I60" s="7" t="s">
        <v>82</v>
      </c>
      <c r="J60" s="7" t="s">
        <v>74</v>
      </c>
      <c r="K60" s="7">
        <v>40</v>
      </c>
      <c r="L60" s="28" t="s">
        <v>148</v>
      </c>
    </row>
    <row r="61" spans="1:12" ht="21" customHeight="1" x14ac:dyDescent="0.3"/>
    <row r="62" spans="1:12" ht="15" customHeight="1" x14ac:dyDescent="0.3">
      <c r="A62" s="20" t="s">
        <v>149</v>
      </c>
    </row>
    <row r="63" spans="1:12" ht="15" customHeight="1" x14ac:dyDescent="0.3">
      <c r="A63" s="20" t="s">
        <v>150</v>
      </c>
    </row>
    <row r="64" spans="1:12" ht="45" customHeight="1" x14ac:dyDescent="0.3"/>
    <row r="65" ht="45" customHeight="1" x14ac:dyDescent="0.3"/>
    <row r="66" ht="45" customHeight="1" x14ac:dyDescent="0.3"/>
    <row r="67" ht="45" customHeight="1" x14ac:dyDescent="0.3"/>
    <row r="68" ht="45" customHeight="1" x14ac:dyDescent="0.3"/>
    <row r="69" ht="45" customHeight="1" x14ac:dyDescent="0.3"/>
    <row r="70" ht="45" customHeight="1" x14ac:dyDescent="0.3"/>
    <row r="71" ht="45" customHeight="1" x14ac:dyDescent="0.3"/>
    <row r="72" ht="45" customHeight="1" x14ac:dyDescent="0.3"/>
    <row r="73" ht="45" customHeight="1" x14ac:dyDescent="0.3"/>
    <row r="74" ht="45" customHeight="1" x14ac:dyDescent="0.3"/>
  </sheetData>
  <hyperlinks>
    <hyperlink ref="L20" display="http://www.springerprofessional.de/second-life-batteries-elektroautobatterien-fuer-ein-stabiles-stromnetz/5542048.html?linktyp=teaser10&amp;newsletterID=136&amp;sendID=21972&amp;cm_mmc=ecircleNL-_-LM_GE-B2B+NL+SpringerProfessional+Automobiltechnik_NL_28.01.2014-_-S_D"/>
    <hyperlink ref="L3" display="Riegel, B., Die Blei-Säure-Technologie - Entwicklungen und Anwendungen - Wettbewerbsfähigkeit, 2. VDI Konferenz Elektrochemische Energiespeicher für stationäre Anwendungen, Ludwigsburg, 16.10.2012_x000a_Scheer, H., Die Bedeutung dezentraler Energiespeicherung f"/>
  </hyperlinks>
  <pageMargins left="0.7" right="0.7" top="0.75" bottom="0.75" header="0.3" footer="0.3"/>
  <pageSetup paperSize="9" orientation="portrait" r:id="rId1"/>
  <ignoredErrors>
    <ignoredError sqref="K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2019-08-22T13:29:23Z</dcterms:modified>
</cp:coreProperties>
</file>