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\Documents\UNIL - Doctorat\Publications\ResourcesConservartionRecycling_MFAforMWReciclingRatesandInformal\HSW_Characterization\"/>
    </mc:Choice>
  </mc:AlternateContent>
  <xr:revisionPtr revIDLastSave="0" documentId="8_{7E69BFAC-E45B-41F7-A660-A9400EC5BE7B}" xr6:coauthVersionLast="36" xr6:coauthVersionMax="36" xr10:uidLastSave="{00000000-0000-0000-0000-000000000000}"/>
  <bookViews>
    <workbookView xWindow="0" yWindow="0" windowWidth="23040" windowHeight="8772" xr2:uid="{E1377FD3-E282-465E-999A-5CB24EB08A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4" i="1" l="1"/>
  <c r="W64" i="1" s="1"/>
  <c r="W63" i="1"/>
  <c r="U63" i="1"/>
  <c r="U62" i="1"/>
  <c r="W62" i="1" s="1"/>
  <c r="W61" i="1"/>
  <c r="U61" i="1"/>
  <c r="U60" i="1"/>
  <c r="W60" i="1" s="1"/>
  <c r="W59" i="1"/>
  <c r="U59" i="1"/>
  <c r="W58" i="1"/>
  <c r="U58" i="1"/>
  <c r="W57" i="1"/>
  <c r="U57" i="1"/>
  <c r="U56" i="1"/>
  <c r="W56" i="1" s="1"/>
  <c r="W55" i="1"/>
  <c r="U55" i="1"/>
  <c r="W54" i="1"/>
  <c r="U54" i="1"/>
  <c r="W53" i="1"/>
  <c r="U53" i="1"/>
  <c r="U52" i="1"/>
  <c r="W52" i="1" s="1"/>
  <c r="W51" i="1"/>
  <c r="U51" i="1"/>
  <c r="W50" i="1"/>
  <c r="U50" i="1"/>
  <c r="W49" i="1"/>
  <c r="U49" i="1"/>
  <c r="U48" i="1"/>
  <c r="W48" i="1" s="1"/>
  <c r="W47" i="1"/>
  <c r="U47" i="1"/>
  <c r="W46" i="1"/>
  <c r="U46" i="1"/>
  <c r="W45" i="1"/>
  <c r="U45" i="1"/>
  <c r="U44" i="1"/>
  <c r="W44" i="1" s="1"/>
  <c r="W43" i="1"/>
  <c r="U43" i="1"/>
  <c r="W42" i="1"/>
  <c r="U42" i="1"/>
  <c r="W41" i="1"/>
  <c r="U41" i="1"/>
  <c r="U40" i="1"/>
  <c r="W40" i="1" s="1"/>
  <c r="W39" i="1"/>
  <c r="U39" i="1"/>
  <c r="W38" i="1"/>
  <c r="U38" i="1"/>
  <c r="W37" i="1"/>
  <c r="U37" i="1"/>
  <c r="U36" i="1"/>
  <c r="W36" i="1" s="1"/>
  <c r="W35" i="1"/>
  <c r="U35" i="1"/>
  <c r="W34" i="1"/>
  <c r="U34" i="1"/>
  <c r="W33" i="1"/>
  <c r="U33" i="1"/>
  <c r="U32" i="1"/>
  <c r="W32" i="1" s="1"/>
  <c r="W31" i="1"/>
  <c r="U31" i="1"/>
  <c r="W30" i="1"/>
  <c r="U30" i="1"/>
  <c r="W29" i="1"/>
  <c r="U29" i="1"/>
  <c r="U28" i="1"/>
  <c r="W28" i="1" s="1"/>
  <c r="W27" i="1"/>
  <c r="U27" i="1"/>
  <c r="W26" i="1"/>
  <c r="U26" i="1"/>
  <c r="W25" i="1"/>
  <c r="U25" i="1"/>
  <c r="U24" i="1"/>
  <c r="W24" i="1" s="1"/>
  <c r="W23" i="1"/>
  <c r="U23" i="1"/>
  <c r="W22" i="1"/>
  <c r="U22" i="1"/>
  <c r="W21" i="1"/>
  <c r="U21" i="1"/>
  <c r="U20" i="1"/>
  <c r="W20" i="1" s="1"/>
  <c r="W19" i="1"/>
  <c r="U19" i="1"/>
  <c r="W18" i="1"/>
  <c r="U18" i="1"/>
  <c r="W17" i="1"/>
  <c r="U17" i="1"/>
  <c r="U16" i="1"/>
  <c r="W16" i="1" s="1"/>
  <c r="W15" i="1"/>
  <c r="U15" i="1"/>
  <c r="W14" i="1"/>
  <c r="U14" i="1"/>
  <c r="W13" i="1"/>
  <c r="U13" i="1"/>
  <c r="U12" i="1"/>
  <c r="W12" i="1" s="1"/>
  <c r="W11" i="1"/>
  <c r="U11" i="1"/>
  <c r="W10" i="1"/>
  <c r="U10" i="1"/>
  <c r="W9" i="1"/>
  <c r="U9" i="1"/>
  <c r="U8" i="1"/>
  <c r="W8" i="1" s="1"/>
  <c r="W7" i="1"/>
  <c r="U7" i="1"/>
  <c r="W6" i="1"/>
  <c r="U6" i="1"/>
  <c r="W5" i="1"/>
  <c r="U5" i="1"/>
  <c r="U4" i="1"/>
  <c r="W4" i="1" s="1"/>
  <c r="W3" i="1"/>
  <c r="U3" i="1"/>
  <c r="W2" i="1"/>
  <c r="U2" i="1"/>
</calcChain>
</file>

<file path=xl/sharedStrings.xml><?xml version="1.0" encoding="utf-8"?>
<sst xmlns="http://schemas.openxmlformats.org/spreadsheetml/2006/main" count="212" uniqueCount="36">
  <si>
    <t>Campaign</t>
  </si>
  <si>
    <t>Day</t>
  </si>
  <si>
    <t>Stratum</t>
  </si>
  <si>
    <t>Organic waste</t>
  </si>
  <si>
    <t>Gardening waste</t>
  </si>
  <si>
    <t>Paper</t>
  </si>
  <si>
    <t>Board</t>
  </si>
  <si>
    <t>PET</t>
  </si>
  <si>
    <t>HDPE</t>
  </si>
  <si>
    <t>Other plastics</t>
  </si>
  <si>
    <t>Glass</t>
  </si>
  <si>
    <t>Textiles</t>
  </si>
  <si>
    <t>Aluminium</t>
  </si>
  <si>
    <t>Ferrous metals</t>
  </si>
  <si>
    <t>Tetra brik</t>
  </si>
  <si>
    <t>Other SW</t>
  </si>
  <si>
    <t>WEE</t>
  </si>
  <si>
    <t>Batteries</t>
  </si>
  <si>
    <t>Refuse waste</t>
  </si>
  <si>
    <t>Phatogenic waste</t>
  </si>
  <si>
    <t>DayTotalWaste</t>
  </si>
  <si>
    <t>Participants</t>
  </si>
  <si>
    <t>HWGR</t>
  </si>
  <si>
    <t>M1</t>
  </si>
  <si>
    <t>D1</t>
  </si>
  <si>
    <t>High SEL</t>
  </si>
  <si>
    <t>D2</t>
  </si>
  <si>
    <t>D3</t>
  </si>
  <si>
    <t>D4</t>
  </si>
  <si>
    <t>D5</t>
  </si>
  <si>
    <t>D6</t>
  </si>
  <si>
    <t>D7</t>
  </si>
  <si>
    <t>M2</t>
  </si>
  <si>
    <t>M3</t>
  </si>
  <si>
    <t>Low SEL</t>
  </si>
  <si>
    <t>Medium 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</si>
</sst>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73E1-B44D-4DC6-9F0B-88DE7C0534E6}">
  <dimension ref="A1:W64"/>
  <sheetViews>
    <sheetView tabSelected="1" workbookViewId="0">
      <selection activeCell="F10" sqref="F10"/>
    </sheetView>
  </sheetViews>
  <sheetFormatPr baseColWidth="10" defaultRowHeight="14.4" x14ac:dyDescent="0.3"/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">
      <c r="A2" t="s">
        <v>23</v>
      </c>
      <c r="B2" t="s">
        <v>24</v>
      </c>
      <c r="C2" s="1" t="s">
        <v>25</v>
      </c>
      <c r="D2">
        <v>21.079000000000001</v>
      </c>
      <c r="E2">
        <v>0</v>
      </c>
      <c r="F2">
        <v>1.9120000000000001</v>
      </c>
      <c r="G2">
        <v>1.5669999999999993</v>
      </c>
      <c r="H2">
        <v>1.1299999999999999</v>
      </c>
      <c r="I2">
        <v>0.15100000000000002</v>
      </c>
      <c r="J2">
        <v>3.0700000000000003</v>
      </c>
      <c r="K2">
        <v>3.3289999999999997</v>
      </c>
      <c r="L2">
        <v>0.31299999999999994</v>
      </c>
      <c r="M2">
        <v>4.6999999999999986E-2</v>
      </c>
      <c r="N2">
        <v>0.28400000000000003</v>
      </c>
      <c r="O2">
        <v>0.27200000000000002</v>
      </c>
      <c r="P2">
        <v>0.26100000000000007</v>
      </c>
      <c r="Q2">
        <v>0</v>
      </c>
      <c r="R2">
        <v>0</v>
      </c>
      <c r="S2">
        <v>0.66799999999999993</v>
      </c>
      <c r="T2">
        <v>1.8220000000000001</v>
      </c>
      <c r="U2">
        <f t="shared" ref="U2:U64" si="0">SUM(D2:T2)</f>
        <v>35.905000000000001</v>
      </c>
      <c r="V2">
        <v>117</v>
      </c>
      <c r="W2">
        <f>U2/V2</f>
        <v>0.30688034188034191</v>
      </c>
    </row>
    <row r="3" spans="1:23" x14ac:dyDescent="0.3">
      <c r="A3" t="s">
        <v>23</v>
      </c>
      <c r="B3" t="s">
        <v>26</v>
      </c>
      <c r="C3" s="1" t="s">
        <v>25</v>
      </c>
      <c r="D3">
        <v>22.178999999999998</v>
      </c>
      <c r="E3">
        <v>0</v>
      </c>
      <c r="F3">
        <v>1.82</v>
      </c>
      <c r="G3">
        <v>1.1790000000000003</v>
      </c>
      <c r="H3">
        <v>0.97000000000000064</v>
      </c>
      <c r="I3">
        <v>0.185</v>
      </c>
      <c r="J3">
        <v>3.867</v>
      </c>
      <c r="K3">
        <v>3.4249999999999998</v>
      </c>
      <c r="L3">
        <v>0.69599999999999995</v>
      </c>
      <c r="M3">
        <v>0.23799999999999999</v>
      </c>
      <c r="N3">
        <v>0.621</v>
      </c>
      <c r="O3">
        <v>0.25800000000000001</v>
      </c>
      <c r="P3">
        <v>0.13</v>
      </c>
      <c r="Q3">
        <v>0</v>
      </c>
      <c r="R3">
        <v>0</v>
      </c>
      <c r="S3">
        <v>0.90700000000000003</v>
      </c>
      <c r="T3">
        <v>2.956</v>
      </c>
      <c r="U3">
        <f t="shared" si="0"/>
        <v>39.430999999999997</v>
      </c>
      <c r="V3">
        <v>132</v>
      </c>
      <c r="W3">
        <f t="shared" ref="W3:W64" si="1">U3/V3</f>
        <v>0.29871969696969697</v>
      </c>
    </row>
    <row r="4" spans="1:23" x14ac:dyDescent="0.3">
      <c r="A4" t="s">
        <v>23</v>
      </c>
      <c r="B4" t="s">
        <v>27</v>
      </c>
      <c r="C4" s="1" t="s">
        <v>25</v>
      </c>
      <c r="D4">
        <v>24.106999999999999</v>
      </c>
      <c r="E4">
        <v>0.57299999999999995</v>
      </c>
      <c r="F4">
        <v>2.2789999999999999</v>
      </c>
      <c r="G4">
        <v>0.26400000000000001</v>
      </c>
      <c r="H4">
        <v>0.24399999999999999</v>
      </c>
      <c r="I4">
        <v>0.19500000000000001</v>
      </c>
      <c r="J4">
        <v>2.7669999999999995</v>
      </c>
      <c r="K4">
        <v>1.083</v>
      </c>
      <c r="L4">
        <v>0.29900000000000004</v>
      </c>
      <c r="M4">
        <v>0</v>
      </c>
      <c r="N4">
        <v>0.48199999999999998</v>
      </c>
      <c r="O4">
        <v>0.61199999999999988</v>
      </c>
      <c r="P4">
        <v>5.3999999999999992E-2</v>
      </c>
      <c r="Q4">
        <v>0</v>
      </c>
      <c r="R4">
        <v>0</v>
      </c>
      <c r="S4">
        <v>1.0140000000000002</v>
      </c>
      <c r="T4">
        <v>2.895</v>
      </c>
      <c r="U4">
        <f t="shared" si="0"/>
        <v>36.868000000000009</v>
      </c>
      <c r="V4">
        <v>121</v>
      </c>
      <c r="W4">
        <f t="shared" si="1"/>
        <v>0.30469421487603315</v>
      </c>
    </row>
    <row r="5" spans="1:23" x14ac:dyDescent="0.3">
      <c r="A5" t="s">
        <v>23</v>
      </c>
      <c r="B5" t="s">
        <v>28</v>
      </c>
      <c r="C5" s="1" t="s">
        <v>25</v>
      </c>
      <c r="D5">
        <v>21.93</v>
      </c>
      <c r="E5">
        <v>0</v>
      </c>
      <c r="F5">
        <v>3.0459999999999994</v>
      </c>
      <c r="G5">
        <v>2.3289999999999997</v>
      </c>
      <c r="H5">
        <v>0.72000000000000064</v>
      </c>
      <c r="I5">
        <v>0.124</v>
      </c>
      <c r="J5">
        <v>3.867</v>
      </c>
      <c r="K5">
        <v>3.1500000000000004</v>
      </c>
      <c r="L5">
        <v>4.300000000000001E-2</v>
      </c>
      <c r="M5">
        <v>3.0000000000000027E-2</v>
      </c>
      <c r="N5">
        <v>0.58299999999999996</v>
      </c>
      <c r="O5">
        <v>0.29199999999999993</v>
      </c>
      <c r="P5">
        <v>9.4000000000000014E-2</v>
      </c>
      <c r="Q5">
        <v>0</v>
      </c>
      <c r="R5">
        <v>2.3E-2</v>
      </c>
      <c r="S5">
        <v>1.552</v>
      </c>
      <c r="T5">
        <v>3.371</v>
      </c>
      <c r="U5">
        <f t="shared" si="0"/>
        <v>41.154000000000003</v>
      </c>
      <c r="V5">
        <v>128</v>
      </c>
      <c r="W5">
        <f t="shared" si="1"/>
        <v>0.32151562500000003</v>
      </c>
    </row>
    <row r="6" spans="1:23" x14ac:dyDescent="0.3">
      <c r="A6" t="s">
        <v>23</v>
      </c>
      <c r="B6" t="s">
        <v>29</v>
      </c>
      <c r="C6" s="1" t="s">
        <v>25</v>
      </c>
      <c r="D6">
        <v>20.779</v>
      </c>
      <c r="E6">
        <v>0</v>
      </c>
      <c r="F6">
        <v>2.4189999999999996</v>
      </c>
      <c r="G6">
        <v>1.33</v>
      </c>
      <c r="H6">
        <v>0.3600000000000001</v>
      </c>
      <c r="I6">
        <v>0.17200000000000004</v>
      </c>
      <c r="J6">
        <v>3.1669999999999998</v>
      </c>
      <c r="K6">
        <v>2.0289999999999999</v>
      </c>
      <c r="L6">
        <v>0.25700000000000006</v>
      </c>
      <c r="M6">
        <v>1.2999999999999999E-2</v>
      </c>
      <c r="N6">
        <v>0.51</v>
      </c>
      <c r="O6">
        <v>0.23599999999999999</v>
      </c>
      <c r="P6">
        <v>3.6000000000000032E-2</v>
      </c>
      <c r="Q6">
        <v>0</v>
      </c>
      <c r="R6">
        <v>0</v>
      </c>
      <c r="S6">
        <v>0.58000000000000007</v>
      </c>
      <c r="T6">
        <v>3.1549999999999994</v>
      </c>
      <c r="U6">
        <f t="shared" si="0"/>
        <v>35.043000000000006</v>
      </c>
      <c r="V6">
        <v>124</v>
      </c>
      <c r="W6">
        <f t="shared" si="1"/>
        <v>0.28260483870967745</v>
      </c>
    </row>
    <row r="7" spans="1:23" x14ac:dyDescent="0.3">
      <c r="A7" t="s">
        <v>23</v>
      </c>
      <c r="B7" t="s">
        <v>30</v>
      </c>
      <c r="C7" s="1" t="s">
        <v>25</v>
      </c>
      <c r="D7">
        <v>18.279</v>
      </c>
      <c r="E7">
        <v>0</v>
      </c>
      <c r="F7">
        <v>2.3339999999999996</v>
      </c>
      <c r="G7">
        <v>0.73000000000000043</v>
      </c>
      <c r="H7">
        <v>0.77000000000000046</v>
      </c>
      <c r="I7">
        <v>0.30299999999999999</v>
      </c>
      <c r="J7">
        <v>2.8169999999999993</v>
      </c>
      <c r="K7">
        <v>4.3600000000000003</v>
      </c>
      <c r="L7">
        <v>0.47099999999999997</v>
      </c>
      <c r="M7">
        <v>0.27500000000000002</v>
      </c>
      <c r="N7">
        <v>8.2000000000000017E-2</v>
      </c>
      <c r="O7">
        <v>0.14399999999999996</v>
      </c>
      <c r="P7">
        <v>0.25500000000000006</v>
      </c>
      <c r="Q7">
        <v>9.8000000000000004E-2</v>
      </c>
      <c r="R7">
        <v>0</v>
      </c>
      <c r="S7">
        <v>1.5409999999999999</v>
      </c>
      <c r="T7">
        <v>2.1579999999999999</v>
      </c>
      <c r="U7">
        <f t="shared" si="0"/>
        <v>34.616999999999997</v>
      </c>
      <c r="V7">
        <v>110</v>
      </c>
      <c r="W7">
        <f t="shared" si="1"/>
        <v>0.31469999999999998</v>
      </c>
    </row>
    <row r="8" spans="1:23" x14ac:dyDescent="0.3">
      <c r="A8" t="s">
        <v>23</v>
      </c>
      <c r="B8" t="s">
        <v>31</v>
      </c>
      <c r="C8" s="1" t="s">
        <v>25</v>
      </c>
      <c r="D8">
        <v>19.233999999999998</v>
      </c>
      <c r="E8">
        <v>0</v>
      </c>
      <c r="F8">
        <v>2.3390000000000004</v>
      </c>
      <c r="G8">
        <v>1.6790000000000003</v>
      </c>
      <c r="H8">
        <v>0.53099999999999992</v>
      </c>
      <c r="I8">
        <v>0.13200000000000001</v>
      </c>
      <c r="J8">
        <v>3.117</v>
      </c>
      <c r="K8">
        <v>1.964</v>
      </c>
      <c r="L8">
        <v>0.21099999999999999</v>
      </c>
      <c r="M8">
        <v>0.14399999999999999</v>
      </c>
      <c r="N8">
        <v>0.61</v>
      </c>
      <c r="O8">
        <v>0.23699999999999999</v>
      </c>
      <c r="P8">
        <v>7.0000000000000007E-2</v>
      </c>
      <c r="Q8">
        <v>0</v>
      </c>
      <c r="R8">
        <v>0</v>
      </c>
      <c r="S8">
        <v>1.375</v>
      </c>
      <c r="T8">
        <v>3.3730000000000002</v>
      </c>
      <c r="U8">
        <f t="shared" si="0"/>
        <v>35.015999999999998</v>
      </c>
      <c r="V8">
        <v>101</v>
      </c>
      <c r="W8">
        <f t="shared" si="1"/>
        <v>0.34669306930693067</v>
      </c>
    </row>
    <row r="9" spans="1:23" x14ac:dyDescent="0.3">
      <c r="A9" t="s">
        <v>32</v>
      </c>
      <c r="B9" t="s">
        <v>24</v>
      </c>
      <c r="C9" s="1" t="s">
        <v>25</v>
      </c>
      <c r="D9">
        <v>25.85</v>
      </c>
      <c r="E9">
        <v>0</v>
      </c>
      <c r="F9">
        <v>2.4499999999999993</v>
      </c>
      <c r="G9">
        <v>1.75</v>
      </c>
      <c r="H9">
        <v>0.95000000000000284</v>
      </c>
      <c r="I9">
        <v>0</v>
      </c>
      <c r="J9">
        <v>3.9000000000000021</v>
      </c>
      <c r="K9">
        <v>2.7080000000000002</v>
      </c>
      <c r="L9">
        <v>0.43999999999999995</v>
      </c>
      <c r="M9">
        <v>0.182</v>
      </c>
      <c r="N9">
        <v>0.19800000000000001</v>
      </c>
      <c r="O9">
        <v>0.44599999999999995</v>
      </c>
      <c r="P9">
        <v>0.27300000000000008</v>
      </c>
      <c r="Q9">
        <v>0</v>
      </c>
      <c r="R9">
        <v>4.6999999999999986E-2</v>
      </c>
      <c r="S9">
        <v>1.1440000000000001</v>
      </c>
      <c r="T9">
        <v>4.952</v>
      </c>
      <c r="U9">
        <f t="shared" si="0"/>
        <v>45.29</v>
      </c>
      <c r="V9">
        <v>103</v>
      </c>
      <c r="W9">
        <f t="shared" si="1"/>
        <v>0.43970873786407766</v>
      </c>
    </row>
    <row r="10" spans="1:23" x14ac:dyDescent="0.3">
      <c r="A10" t="s">
        <v>32</v>
      </c>
      <c r="B10" t="s">
        <v>26</v>
      </c>
      <c r="C10" s="1" t="s">
        <v>25</v>
      </c>
      <c r="D10">
        <v>18.899999999999999</v>
      </c>
      <c r="E10">
        <v>4.8469999999999995</v>
      </c>
      <c r="F10">
        <v>1.4499999999999993</v>
      </c>
      <c r="G10">
        <v>0.81199999999999994</v>
      </c>
      <c r="H10">
        <v>0.85000000000000142</v>
      </c>
      <c r="I10">
        <v>0.23600000000000004</v>
      </c>
      <c r="J10">
        <v>2.5999999999999979</v>
      </c>
      <c r="K10">
        <v>1.373</v>
      </c>
      <c r="L10">
        <v>0.22900000000000001</v>
      </c>
      <c r="M10">
        <v>0.06</v>
      </c>
      <c r="N10">
        <v>0.39700000000000008</v>
      </c>
      <c r="O10">
        <v>6.2999999999999945E-2</v>
      </c>
      <c r="P10">
        <v>0.28399999999999997</v>
      </c>
      <c r="Q10">
        <v>0.11899999999999999</v>
      </c>
      <c r="R10">
        <v>0</v>
      </c>
      <c r="S10">
        <v>0.92800000000000005</v>
      </c>
      <c r="T10">
        <v>1.3399999999999999</v>
      </c>
      <c r="U10">
        <f t="shared" si="0"/>
        <v>34.488</v>
      </c>
      <c r="V10">
        <v>90</v>
      </c>
      <c r="W10">
        <f t="shared" si="1"/>
        <v>0.38319999999999999</v>
      </c>
    </row>
    <row r="11" spans="1:23" x14ac:dyDescent="0.3">
      <c r="A11" t="s">
        <v>32</v>
      </c>
      <c r="B11" t="s">
        <v>27</v>
      </c>
      <c r="C11" s="1" t="s">
        <v>25</v>
      </c>
      <c r="D11">
        <v>22.9</v>
      </c>
      <c r="E11">
        <v>0</v>
      </c>
      <c r="F11">
        <v>2.75</v>
      </c>
      <c r="G11">
        <v>1.75</v>
      </c>
      <c r="H11">
        <v>0.95000000000000284</v>
      </c>
      <c r="I11">
        <v>0.184</v>
      </c>
      <c r="J11">
        <v>3.3000000000000007</v>
      </c>
      <c r="K11">
        <v>3.1829999999999998</v>
      </c>
      <c r="L11">
        <v>0.16500000000000001</v>
      </c>
      <c r="M11">
        <v>0.16199999999999998</v>
      </c>
      <c r="N11">
        <v>0.16200000000000003</v>
      </c>
      <c r="O11">
        <v>9.8999999999999977E-2</v>
      </c>
      <c r="P11">
        <v>0.40899999999999997</v>
      </c>
      <c r="Q11">
        <v>0.01</v>
      </c>
      <c r="R11">
        <v>0</v>
      </c>
      <c r="S11">
        <v>1.1379999999999999</v>
      </c>
      <c r="T11">
        <v>4.1120000000000001</v>
      </c>
      <c r="U11">
        <f t="shared" si="0"/>
        <v>41.273999999999994</v>
      </c>
      <c r="V11">
        <v>99</v>
      </c>
      <c r="W11">
        <f t="shared" si="1"/>
        <v>0.41690909090909084</v>
      </c>
    </row>
    <row r="12" spans="1:23" x14ac:dyDescent="0.3">
      <c r="A12" t="s">
        <v>32</v>
      </c>
      <c r="B12" t="s">
        <v>28</v>
      </c>
      <c r="C12" s="1" t="s">
        <v>25</v>
      </c>
      <c r="D12">
        <v>18.45</v>
      </c>
      <c r="E12">
        <v>0</v>
      </c>
      <c r="F12">
        <v>1.8689999999999998</v>
      </c>
      <c r="G12">
        <v>1.8469999999999998</v>
      </c>
      <c r="H12">
        <v>0.75</v>
      </c>
      <c r="I12">
        <v>0.34200000000000003</v>
      </c>
      <c r="J12">
        <v>2.1499999999999986</v>
      </c>
      <c r="K12">
        <v>1.7790000000000001</v>
      </c>
      <c r="L12">
        <v>1.2689999999999999</v>
      </c>
      <c r="M12">
        <v>0.121</v>
      </c>
      <c r="N12">
        <v>0.438</v>
      </c>
      <c r="O12">
        <v>0.20199999999999996</v>
      </c>
      <c r="P12">
        <v>0.13200000000000001</v>
      </c>
      <c r="Q12">
        <v>0</v>
      </c>
      <c r="R12">
        <v>7.2999999999999995E-2</v>
      </c>
      <c r="S12">
        <v>1.379</v>
      </c>
      <c r="T12">
        <v>4.0340000000000007</v>
      </c>
      <c r="U12">
        <f t="shared" si="0"/>
        <v>34.834999999999994</v>
      </c>
      <c r="V12">
        <v>103</v>
      </c>
      <c r="W12">
        <f t="shared" si="1"/>
        <v>0.33820388349514557</v>
      </c>
    </row>
    <row r="13" spans="1:23" x14ac:dyDescent="0.3">
      <c r="A13" t="s">
        <v>32</v>
      </c>
      <c r="B13" t="s">
        <v>29</v>
      </c>
      <c r="C13" s="1" t="s">
        <v>25</v>
      </c>
      <c r="D13">
        <v>15.55</v>
      </c>
      <c r="E13">
        <v>0</v>
      </c>
      <c r="F13">
        <v>2.25</v>
      </c>
      <c r="G13">
        <v>0.47499999999999987</v>
      </c>
      <c r="H13">
        <v>0.60000000000000142</v>
      </c>
      <c r="I13">
        <v>0.25900000000000006</v>
      </c>
      <c r="J13">
        <v>2.1499999999999986</v>
      </c>
      <c r="K13">
        <v>1.917</v>
      </c>
      <c r="L13">
        <v>6.7000000000000004E-2</v>
      </c>
      <c r="M13">
        <v>0.13400000000000001</v>
      </c>
      <c r="N13">
        <v>0.13900000000000001</v>
      </c>
      <c r="O13">
        <v>0.25</v>
      </c>
      <c r="P13">
        <v>0.32</v>
      </c>
      <c r="Q13">
        <v>2.8000000000000001E-2</v>
      </c>
      <c r="R13">
        <v>0</v>
      </c>
      <c r="S13">
        <v>0.9</v>
      </c>
      <c r="T13">
        <v>4.3140000000000001</v>
      </c>
      <c r="U13">
        <f t="shared" si="0"/>
        <v>29.353000000000002</v>
      </c>
      <c r="V13">
        <v>100</v>
      </c>
      <c r="W13">
        <f t="shared" si="1"/>
        <v>0.29353000000000001</v>
      </c>
    </row>
    <row r="14" spans="1:23" x14ac:dyDescent="0.3">
      <c r="A14" t="s">
        <v>32</v>
      </c>
      <c r="B14" t="s">
        <v>30</v>
      </c>
      <c r="C14" s="1" t="s">
        <v>25</v>
      </c>
      <c r="D14">
        <v>17.2</v>
      </c>
      <c r="E14">
        <v>0.12999999999999995</v>
      </c>
      <c r="F14">
        <v>2.25</v>
      </c>
      <c r="G14">
        <v>0.85200000000000009</v>
      </c>
      <c r="H14">
        <v>0.70000000000000284</v>
      </c>
      <c r="I14">
        <v>0.29899999999999999</v>
      </c>
      <c r="J14">
        <v>2.8000000000000007</v>
      </c>
      <c r="K14">
        <v>1.1439999999999999</v>
      </c>
      <c r="L14">
        <v>0.85299999999999998</v>
      </c>
      <c r="M14">
        <v>0.129</v>
      </c>
      <c r="N14">
        <v>0.13300000000000001</v>
      </c>
      <c r="O14">
        <v>0.123</v>
      </c>
      <c r="P14">
        <v>0.22700000000000004</v>
      </c>
      <c r="Q14">
        <v>0</v>
      </c>
      <c r="R14">
        <v>0</v>
      </c>
      <c r="S14">
        <v>1.7800000000000002</v>
      </c>
      <c r="T14">
        <v>2.9217</v>
      </c>
      <c r="U14">
        <f t="shared" si="0"/>
        <v>31.541700000000006</v>
      </c>
      <c r="V14">
        <v>92</v>
      </c>
      <c r="W14">
        <f t="shared" si="1"/>
        <v>0.34284456521739137</v>
      </c>
    </row>
    <row r="15" spans="1:23" x14ac:dyDescent="0.3">
      <c r="A15" t="s">
        <v>32</v>
      </c>
      <c r="B15" t="s">
        <v>31</v>
      </c>
      <c r="C15" s="1" t="s">
        <v>25</v>
      </c>
      <c r="D15">
        <v>17.249999999999996</v>
      </c>
      <c r="E15">
        <v>0.55499999999999994</v>
      </c>
      <c r="F15">
        <v>1.8499999999999979</v>
      </c>
      <c r="G15">
        <v>0.91700000000000004</v>
      </c>
      <c r="H15">
        <v>0.89999999999999858</v>
      </c>
      <c r="I15">
        <v>4.7000000000000042E-2</v>
      </c>
      <c r="J15">
        <v>2.5</v>
      </c>
      <c r="K15">
        <v>1.0999999999999999E-2</v>
      </c>
      <c r="L15">
        <v>0.33399999999999996</v>
      </c>
      <c r="M15">
        <v>0.186</v>
      </c>
      <c r="N15">
        <v>0.32500000000000001</v>
      </c>
      <c r="O15">
        <v>0.21599999999999997</v>
      </c>
      <c r="P15">
        <v>0.317</v>
      </c>
      <c r="Q15">
        <v>0</v>
      </c>
      <c r="R15">
        <v>0</v>
      </c>
      <c r="S15">
        <v>1.673</v>
      </c>
      <c r="T15">
        <v>2.6549999999999998</v>
      </c>
      <c r="U15">
        <f t="shared" si="0"/>
        <v>29.735999999999997</v>
      </c>
      <c r="V15">
        <v>87</v>
      </c>
      <c r="W15">
        <f t="shared" si="1"/>
        <v>0.34179310344827585</v>
      </c>
    </row>
    <row r="16" spans="1:23" x14ac:dyDescent="0.3">
      <c r="A16" t="s">
        <v>33</v>
      </c>
      <c r="B16" t="s">
        <v>24</v>
      </c>
      <c r="C16" s="1" t="s">
        <v>25</v>
      </c>
      <c r="D16">
        <v>18.7</v>
      </c>
      <c r="E16">
        <v>0</v>
      </c>
      <c r="F16">
        <v>1.7489999999999999</v>
      </c>
      <c r="G16">
        <v>1.665</v>
      </c>
      <c r="H16">
        <v>0.89999999999999947</v>
      </c>
      <c r="I16">
        <v>0.313</v>
      </c>
      <c r="J16">
        <v>2.8500000000000005</v>
      </c>
      <c r="K16">
        <v>1.3080000000000001</v>
      </c>
      <c r="L16">
        <v>0.53800000000000003</v>
      </c>
      <c r="M16">
        <v>0.15999999999999998</v>
      </c>
      <c r="N16">
        <v>0.38700000000000007</v>
      </c>
      <c r="O16">
        <v>0.23699999999999999</v>
      </c>
      <c r="P16">
        <v>9.1999999999999998E-2</v>
      </c>
      <c r="Q16">
        <v>0</v>
      </c>
      <c r="R16">
        <v>0</v>
      </c>
      <c r="S16">
        <v>1.0059999999999998</v>
      </c>
      <c r="T16">
        <v>4.7489999999999997</v>
      </c>
      <c r="U16">
        <f t="shared" si="0"/>
        <v>34.653999999999996</v>
      </c>
      <c r="V16">
        <v>88</v>
      </c>
      <c r="W16">
        <f t="shared" si="1"/>
        <v>0.3937954545454545</v>
      </c>
    </row>
    <row r="17" spans="1:23" x14ac:dyDescent="0.3">
      <c r="A17" t="s">
        <v>33</v>
      </c>
      <c r="B17" t="s">
        <v>26</v>
      </c>
      <c r="C17" s="1" t="s">
        <v>25</v>
      </c>
      <c r="D17">
        <v>18.350000000000001</v>
      </c>
      <c r="E17">
        <v>0</v>
      </c>
      <c r="F17">
        <v>1.651</v>
      </c>
      <c r="G17">
        <v>0.88400000000000012</v>
      </c>
      <c r="H17">
        <v>0.95000000000000018</v>
      </c>
      <c r="I17">
        <v>0.39999999999999997</v>
      </c>
      <c r="J17">
        <v>2.5499999999999998</v>
      </c>
      <c r="K17">
        <v>6.133</v>
      </c>
      <c r="L17">
        <v>0.47100000000000003</v>
      </c>
      <c r="M17">
        <v>0.20400000000000001</v>
      </c>
      <c r="N17">
        <v>0.17500000000000004</v>
      </c>
      <c r="O17">
        <v>0.15599999999999992</v>
      </c>
      <c r="P17">
        <v>3.2000000000000001E-2</v>
      </c>
      <c r="Q17">
        <v>0</v>
      </c>
      <c r="R17">
        <v>0</v>
      </c>
      <c r="S17">
        <v>2.141</v>
      </c>
      <c r="T17">
        <v>2.9950000000000001</v>
      </c>
      <c r="U17">
        <f t="shared" si="0"/>
        <v>37.091999999999999</v>
      </c>
      <c r="V17">
        <v>87</v>
      </c>
      <c r="W17">
        <f t="shared" si="1"/>
        <v>0.4263448275862069</v>
      </c>
    </row>
    <row r="18" spans="1:23" x14ac:dyDescent="0.3">
      <c r="A18" t="s">
        <v>33</v>
      </c>
      <c r="B18" t="s">
        <v>27</v>
      </c>
      <c r="C18" s="1" t="s">
        <v>25</v>
      </c>
      <c r="D18">
        <v>18.149999999999999</v>
      </c>
      <c r="E18">
        <v>0.82699999999999996</v>
      </c>
      <c r="F18">
        <v>1.5780000000000001</v>
      </c>
      <c r="G18">
        <v>0.57499999999999996</v>
      </c>
      <c r="H18">
        <v>1</v>
      </c>
      <c r="I18">
        <v>0.22400000000000003</v>
      </c>
      <c r="J18">
        <v>2.25</v>
      </c>
      <c r="K18">
        <v>5.2330000000000005</v>
      </c>
      <c r="L18">
        <v>0.505</v>
      </c>
      <c r="M18">
        <v>9.9999999999999978E-2</v>
      </c>
      <c r="N18">
        <v>0.30199999999999999</v>
      </c>
      <c r="O18">
        <v>0.246</v>
      </c>
      <c r="P18">
        <v>5.6999999999999995E-2</v>
      </c>
      <c r="Q18">
        <v>0</v>
      </c>
      <c r="R18">
        <v>0</v>
      </c>
      <c r="S18">
        <v>2.7909999999999999</v>
      </c>
      <c r="T18">
        <v>3.2700000000000005</v>
      </c>
      <c r="U18">
        <f t="shared" si="0"/>
        <v>37.107999999999997</v>
      </c>
      <c r="V18">
        <v>87</v>
      </c>
      <c r="W18">
        <f t="shared" si="1"/>
        <v>0.42652873563218385</v>
      </c>
    </row>
    <row r="19" spans="1:23" x14ac:dyDescent="0.3">
      <c r="A19" t="s">
        <v>33</v>
      </c>
      <c r="B19" t="s">
        <v>28</v>
      </c>
      <c r="C19" s="1" t="s">
        <v>25</v>
      </c>
      <c r="D19">
        <v>21.35</v>
      </c>
      <c r="E19">
        <v>0</v>
      </c>
      <c r="F19">
        <v>1.5629999999999999</v>
      </c>
      <c r="G19">
        <v>1.1420000000000001</v>
      </c>
      <c r="H19">
        <v>0.5</v>
      </c>
      <c r="I19">
        <v>1.6E-2</v>
      </c>
      <c r="J19">
        <v>2.8</v>
      </c>
      <c r="K19">
        <v>3.2830000000000004</v>
      </c>
      <c r="L19">
        <v>4.0000000000000001E-3</v>
      </c>
      <c r="M19">
        <v>6.5000000000000002E-2</v>
      </c>
      <c r="N19">
        <v>0.34500000000000003</v>
      </c>
      <c r="O19">
        <v>0.44899999999999995</v>
      </c>
      <c r="P19">
        <v>0.49200000000000005</v>
      </c>
      <c r="Q19">
        <v>0</v>
      </c>
      <c r="R19">
        <v>0.32600000000000001</v>
      </c>
      <c r="S19">
        <v>1.5030000000000001</v>
      </c>
      <c r="T19">
        <v>4.2719999999999994</v>
      </c>
      <c r="U19">
        <f t="shared" si="0"/>
        <v>38.11</v>
      </c>
      <c r="V19">
        <v>91</v>
      </c>
      <c r="W19">
        <f t="shared" si="1"/>
        <v>0.41879120879120879</v>
      </c>
    </row>
    <row r="20" spans="1:23" x14ac:dyDescent="0.3">
      <c r="A20" t="s">
        <v>33</v>
      </c>
      <c r="B20" t="s">
        <v>29</v>
      </c>
      <c r="C20" s="1" t="s">
        <v>25</v>
      </c>
      <c r="D20">
        <v>22.85</v>
      </c>
      <c r="E20">
        <v>3.4</v>
      </c>
      <c r="F20">
        <v>1.101</v>
      </c>
      <c r="G20">
        <v>1.5640000000000001</v>
      </c>
      <c r="H20">
        <v>0.5</v>
      </c>
      <c r="I20">
        <v>0.14600000000000002</v>
      </c>
      <c r="J20">
        <v>2.3500000000000005</v>
      </c>
      <c r="K20">
        <v>1.333</v>
      </c>
      <c r="L20">
        <v>0.221</v>
      </c>
      <c r="M20">
        <v>0.11299999999999999</v>
      </c>
      <c r="N20">
        <v>0.35400000000000004</v>
      </c>
      <c r="O20">
        <v>0.253</v>
      </c>
      <c r="P20">
        <v>0.17000000000000004</v>
      </c>
      <c r="Q20">
        <v>8.9000000000000024E-2</v>
      </c>
      <c r="R20">
        <v>0</v>
      </c>
      <c r="S20">
        <v>2.36</v>
      </c>
      <c r="T20">
        <v>4.7919999999999998</v>
      </c>
      <c r="U20">
        <f t="shared" si="0"/>
        <v>41.595999999999997</v>
      </c>
      <c r="V20">
        <v>87</v>
      </c>
      <c r="W20">
        <f t="shared" si="1"/>
        <v>0.4781149425287356</v>
      </c>
    </row>
    <row r="21" spans="1:23" x14ac:dyDescent="0.3">
      <c r="A21" t="s">
        <v>33</v>
      </c>
      <c r="B21" t="s">
        <v>30</v>
      </c>
      <c r="C21" s="1" t="s">
        <v>25</v>
      </c>
      <c r="D21">
        <v>14.95</v>
      </c>
      <c r="E21">
        <v>0</v>
      </c>
      <c r="F21">
        <v>1.7129999999999999</v>
      </c>
      <c r="G21">
        <v>0.92800000000000005</v>
      </c>
      <c r="H21">
        <v>0.75</v>
      </c>
      <c r="I21">
        <v>0.39999999999999997</v>
      </c>
      <c r="J21">
        <v>2.6000000000000005</v>
      </c>
      <c r="K21">
        <v>2.8330000000000002</v>
      </c>
      <c r="L21">
        <v>0.10800000000000001</v>
      </c>
      <c r="M21">
        <v>0.14700000000000002</v>
      </c>
      <c r="N21">
        <v>0.39800000000000008</v>
      </c>
      <c r="O21">
        <v>0.249</v>
      </c>
      <c r="P21">
        <v>0.42399999999999999</v>
      </c>
      <c r="Q21">
        <v>0</v>
      </c>
      <c r="R21">
        <v>0</v>
      </c>
      <c r="S21">
        <v>2.2410000000000001</v>
      </c>
      <c r="T21">
        <v>2.202</v>
      </c>
      <c r="U21">
        <f t="shared" si="0"/>
        <v>29.942999999999998</v>
      </c>
      <c r="V21">
        <v>80</v>
      </c>
      <c r="W21">
        <f t="shared" si="1"/>
        <v>0.3742875</v>
      </c>
    </row>
    <row r="22" spans="1:23" x14ac:dyDescent="0.3">
      <c r="A22" t="s">
        <v>33</v>
      </c>
      <c r="B22" t="s">
        <v>31</v>
      </c>
      <c r="C22" s="1" t="s">
        <v>25</v>
      </c>
      <c r="D22">
        <v>15.95</v>
      </c>
      <c r="E22">
        <v>0</v>
      </c>
      <c r="F22">
        <v>1.6439999999999999</v>
      </c>
      <c r="G22">
        <v>1.351</v>
      </c>
      <c r="H22">
        <v>0.59999999999999964</v>
      </c>
      <c r="I22">
        <v>0.123</v>
      </c>
      <c r="J22">
        <v>2.8500000000000005</v>
      </c>
      <c r="K22">
        <v>6.2330000000000005</v>
      </c>
      <c r="L22">
        <v>1.0030000000000001</v>
      </c>
      <c r="M22">
        <v>0.193</v>
      </c>
      <c r="N22">
        <v>0.47800000000000004</v>
      </c>
      <c r="O22">
        <v>0.38300000000000001</v>
      </c>
      <c r="P22">
        <v>0.13100000000000001</v>
      </c>
      <c r="Q22">
        <v>0</v>
      </c>
      <c r="R22">
        <v>5.7000000000000002E-2</v>
      </c>
      <c r="S22">
        <v>3.7909999999999999</v>
      </c>
      <c r="T22">
        <v>5.74</v>
      </c>
      <c r="U22">
        <f t="shared" si="0"/>
        <v>40.527000000000001</v>
      </c>
      <c r="V22">
        <v>76</v>
      </c>
      <c r="W22">
        <f t="shared" si="1"/>
        <v>0.53325</v>
      </c>
    </row>
    <row r="23" spans="1:23" x14ac:dyDescent="0.3">
      <c r="A23" t="s">
        <v>23</v>
      </c>
      <c r="B23" t="s">
        <v>24</v>
      </c>
      <c r="C23" s="1" t="s">
        <v>34</v>
      </c>
      <c r="D23">
        <v>17.079999999999998</v>
      </c>
      <c r="E23">
        <v>0</v>
      </c>
      <c r="F23">
        <v>0.89399999999999991</v>
      </c>
      <c r="G23">
        <v>0.92900000000000027</v>
      </c>
      <c r="H23">
        <v>0.30900000000000005</v>
      </c>
      <c r="I23">
        <v>0.36400000000000005</v>
      </c>
      <c r="J23">
        <v>2.0669999999999993</v>
      </c>
      <c r="K23">
        <v>3.7259999999999995</v>
      </c>
      <c r="L23">
        <v>0.67899999999999994</v>
      </c>
      <c r="M23">
        <v>2.4E-2</v>
      </c>
      <c r="N23">
        <v>0.123</v>
      </c>
      <c r="O23">
        <v>0.21199999999999999</v>
      </c>
      <c r="P23">
        <v>0.17800000000000002</v>
      </c>
      <c r="Q23">
        <v>7.3999999999999996E-2</v>
      </c>
      <c r="R23">
        <v>0</v>
      </c>
      <c r="S23">
        <v>1.42</v>
      </c>
      <c r="T23">
        <v>4.1129999999999995</v>
      </c>
      <c r="U23">
        <f t="shared" si="0"/>
        <v>32.192</v>
      </c>
      <c r="V23">
        <v>75</v>
      </c>
      <c r="W23">
        <f t="shared" si="1"/>
        <v>0.42922666666666665</v>
      </c>
    </row>
    <row r="24" spans="1:23" x14ac:dyDescent="0.3">
      <c r="A24" t="s">
        <v>23</v>
      </c>
      <c r="B24" t="s">
        <v>26</v>
      </c>
      <c r="C24" s="1" t="s">
        <v>34</v>
      </c>
      <c r="D24">
        <v>14.779</v>
      </c>
      <c r="E24">
        <v>0</v>
      </c>
      <c r="F24">
        <v>0.79899999999999993</v>
      </c>
      <c r="G24">
        <v>0.54899999999999993</v>
      </c>
      <c r="H24">
        <v>0.28600000000000003</v>
      </c>
      <c r="I24">
        <v>0.21500000000000002</v>
      </c>
      <c r="J24">
        <v>1.6669999999999998</v>
      </c>
      <c r="K24">
        <v>0.96000000000000008</v>
      </c>
      <c r="L24">
        <v>0.59699999999999998</v>
      </c>
      <c r="M24">
        <v>0</v>
      </c>
      <c r="N24">
        <v>8.7999999999999967E-2</v>
      </c>
      <c r="O24">
        <v>0.128</v>
      </c>
      <c r="P24">
        <v>2.1000000000000019E-2</v>
      </c>
      <c r="Q24">
        <v>0</v>
      </c>
      <c r="R24">
        <v>0</v>
      </c>
      <c r="S24">
        <v>1.1419999999999999</v>
      </c>
      <c r="T24">
        <v>2.1229999999999998</v>
      </c>
      <c r="U24">
        <f t="shared" si="0"/>
        <v>23.354000000000006</v>
      </c>
      <c r="V24">
        <v>69</v>
      </c>
      <c r="W24">
        <f t="shared" si="1"/>
        <v>0.33846376811594214</v>
      </c>
    </row>
    <row r="25" spans="1:23" x14ac:dyDescent="0.3">
      <c r="A25" t="s">
        <v>23</v>
      </c>
      <c r="B25" t="s">
        <v>27</v>
      </c>
      <c r="C25" s="1" t="s">
        <v>34</v>
      </c>
      <c r="D25">
        <v>10.840999999999999</v>
      </c>
      <c r="E25">
        <v>1.4359999999999999</v>
      </c>
      <c r="F25">
        <v>0.87000000000000011</v>
      </c>
      <c r="G25">
        <v>0.41000000000000003</v>
      </c>
      <c r="H25">
        <v>0.128</v>
      </c>
      <c r="I25">
        <v>0</v>
      </c>
      <c r="J25">
        <v>1.4169999999999998</v>
      </c>
      <c r="K25">
        <v>1.649</v>
      </c>
      <c r="L25">
        <v>0.23600000000000002</v>
      </c>
      <c r="M25">
        <v>0.161</v>
      </c>
      <c r="N25">
        <v>0.12699999999999997</v>
      </c>
      <c r="O25">
        <v>0.32799999999999996</v>
      </c>
      <c r="P25">
        <v>6.8999999999999978E-2</v>
      </c>
      <c r="Q25">
        <v>0</v>
      </c>
      <c r="R25">
        <v>0</v>
      </c>
      <c r="S25">
        <v>0.32300000000000018</v>
      </c>
      <c r="T25">
        <v>7.0430000000000001</v>
      </c>
      <c r="U25">
        <f t="shared" si="0"/>
        <v>25.037999999999997</v>
      </c>
      <c r="V25">
        <v>58</v>
      </c>
      <c r="W25">
        <f t="shared" si="1"/>
        <v>0.43168965517241376</v>
      </c>
    </row>
    <row r="26" spans="1:23" x14ac:dyDescent="0.3">
      <c r="A26" t="s">
        <v>23</v>
      </c>
      <c r="B26" t="s">
        <v>28</v>
      </c>
      <c r="C26" s="1" t="s">
        <v>34</v>
      </c>
      <c r="D26">
        <v>10.029</v>
      </c>
      <c r="E26">
        <v>0</v>
      </c>
      <c r="F26">
        <v>0.74500000000000011</v>
      </c>
      <c r="G26">
        <v>0.53000000000000025</v>
      </c>
      <c r="H26">
        <v>0.27500000000000008</v>
      </c>
      <c r="I26">
        <v>0.10100000000000003</v>
      </c>
      <c r="J26">
        <v>1.117</v>
      </c>
      <c r="K26">
        <v>1.9669999999999999</v>
      </c>
      <c r="L26">
        <v>0.40899999999999992</v>
      </c>
      <c r="M26">
        <v>2.3E-2</v>
      </c>
      <c r="N26">
        <v>0.30200000000000005</v>
      </c>
      <c r="O26">
        <v>0.10899999999999999</v>
      </c>
      <c r="P26">
        <v>8.0000000000000002E-3</v>
      </c>
      <c r="Q26">
        <v>0</v>
      </c>
      <c r="R26">
        <v>0</v>
      </c>
      <c r="S26">
        <v>0.20100000000000007</v>
      </c>
      <c r="T26">
        <v>2.1909999999999998</v>
      </c>
      <c r="U26">
        <f t="shared" si="0"/>
        <v>18.007000000000005</v>
      </c>
      <c r="V26">
        <v>58</v>
      </c>
      <c r="W26">
        <f t="shared" si="1"/>
        <v>0.31046551724137939</v>
      </c>
    </row>
    <row r="27" spans="1:23" x14ac:dyDescent="0.3">
      <c r="A27" t="s">
        <v>23</v>
      </c>
      <c r="B27" t="s">
        <v>29</v>
      </c>
      <c r="C27" s="1" t="s">
        <v>34</v>
      </c>
      <c r="D27">
        <v>10.18</v>
      </c>
      <c r="E27">
        <v>0</v>
      </c>
      <c r="F27">
        <v>1.3270000000000002</v>
      </c>
      <c r="G27">
        <v>0.41199999999999992</v>
      </c>
      <c r="H27">
        <v>0.41999999999999993</v>
      </c>
      <c r="I27">
        <v>2.4E-2</v>
      </c>
      <c r="J27">
        <v>1.1790000000000003</v>
      </c>
      <c r="K27">
        <v>1.536</v>
      </c>
      <c r="L27">
        <v>0.24800000000000003</v>
      </c>
      <c r="M27">
        <v>0</v>
      </c>
      <c r="N27">
        <v>6.5000000000000002E-2</v>
      </c>
      <c r="O27">
        <v>0.22599999999999998</v>
      </c>
      <c r="P27">
        <v>4.4999999999999984E-2</v>
      </c>
      <c r="Q27">
        <v>2.1000000000000001E-2</v>
      </c>
      <c r="R27">
        <v>0</v>
      </c>
      <c r="S27">
        <v>1.383</v>
      </c>
      <c r="T27">
        <v>3.3229999999999995</v>
      </c>
      <c r="U27">
        <f t="shared" si="0"/>
        <v>20.388999999999999</v>
      </c>
      <c r="V27">
        <v>63</v>
      </c>
      <c r="W27">
        <f t="shared" si="1"/>
        <v>0.32363492063492061</v>
      </c>
    </row>
    <row r="28" spans="1:23" x14ac:dyDescent="0.3">
      <c r="A28" t="s">
        <v>23</v>
      </c>
      <c r="B28" t="s">
        <v>30</v>
      </c>
      <c r="C28" s="1" t="s">
        <v>34</v>
      </c>
      <c r="D28">
        <v>9.6789999999999985</v>
      </c>
      <c r="E28">
        <v>0</v>
      </c>
      <c r="F28">
        <v>1.056</v>
      </c>
      <c r="G28">
        <v>0.54400000000000004</v>
      </c>
      <c r="H28">
        <v>0.32299999999999995</v>
      </c>
      <c r="I28">
        <v>0.15700000000000003</v>
      </c>
      <c r="J28">
        <v>1.7669999999999995</v>
      </c>
      <c r="K28">
        <v>0.72199999999999998</v>
      </c>
      <c r="L28">
        <v>0.24800000000000003</v>
      </c>
      <c r="M28">
        <v>0.159</v>
      </c>
      <c r="N28">
        <v>0.56499999999999995</v>
      </c>
      <c r="O28">
        <v>0.56499999999999995</v>
      </c>
      <c r="P28">
        <v>6.1000000000000026E-2</v>
      </c>
      <c r="Q28">
        <v>6.5000000000000002E-2</v>
      </c>
      <c r="R28">
        <v>0</v>
      </c>
      <c r="S28">
        <v>0.34400000000000008</v>
      </c>
      <c r="T28">
        <v>4.1549999999999994</v>
      </c>
      <c r="U28">
        <f t="shared" si="0"/>
        <v>20.409999999999997</v>
      </c>
      <c r="V28">
        <v>59</v>
      </c>
      <c r="W28">
        <f t="shared" si="1"/>
        <v>0.34593220338983044</v>
      </c>
    </row>
    <row r="29" spans="1:23" x14ac:dyDescent="0.3">
      <c r="A29" t="s">
        <v>23</v>
      </c>
      <c r="B29" t="s">
        <v>31</v>
      </c>
      <c r="C29" s="1" t="s">
        <v>34</v>
      </c>
      <c r="D29">
        <v>9.2799999999999994</v>
      </c>
      <c r="E29">
        <v>0</v>
      </c>
      <c r="F29">
        <v>1.8179999999999998</v>
      </c>
      <c r="G29">
        <v>0.42900000000000027</v>
      </c>
      <c r="H29">
        <v>0.31099999999999994</v>
      </c>
      <c r="I29">
        <v>0</v>
      </c>
      <c r="J29">
        <v>1.7169999999999996</v>
      </c>
      <c r="K29">
        <v>0.57999999999999996</v>
      </c>
      <c r="L29">
        <v>0.84499999999999997</v>
      </c>
      <c r="M29">
        <v>2.7000000000000024E-2</v>
      </c>
      <c r="N29">
        <v>4.3999999999999984E-2</v>
      </c>
      <c r="O29">
        <v>0.21899999999999997</v>
      </c>
      <c r="P29">
        <v>0.32300000000000001</v>
      </c>
      <c r="Q29">
        <v>6.9000000000000006E-2</v>
      </c>
      <c r="R29">
        <v>0</v>
      </c>
      <c r="S29">
        <v>0.65500000000000003</v>
      </c>
      <c r="T29">
        <v>1.9660000000000002</v>
      </c>
      <c r="U29">
        <f t="shared" si="0"/>
        <v>18.283000000000001</v>
      </c>
      <c r="V29">
        <v>61</v>
      </c>
      <c r="W29">
        <f t="shared" si="1"/>
        <v>0.29972131147540987</v>
      </c>
    </row>
    <row r="30" spans="1:23" x14ac:dyDescent="0.3">
      <c r="A30" t="s">
        <v>32</v>
      </c>
      <c r="B30" t="s">
        <v>24</v>
      </c>
      <c r="C30" s="1" t="s">
        <v>34</v>
      </c>
      <c r="D30">
        <v>16.799999999999997</v>
      </c>
      <c r="E30">
        <v>0</v>
      </c>
      <c r="F30">
        <v>0.49299999999999999</v>
      </c>
      <c r="G30">
        <v>0.70399999999999996</v>
      </c>
      <c r="H30">
        <v>0.55000000000000071</v>
      </c>
      <c r="I30">
        <v>0.105</v>
      </c>
      <c r="J30">
        <v>1.7669999999999995</v>
      </c>
      <c r="K30">
        <v>1.5980000000000001</v>
      </c>
      <c r="L30">
        <v>0.12600000000000003</v>
      </c>
      <c r="M30">
        <v>3.3999999999999975E-2</v>
      </c>
      <c r="N30">
        <v>0.34</v>
      </c>
      <c r="O30">
        <v>0.66200000000000003</v>
      </c>
      <c r="P30">
        <v>0.29499999999999998</v>
      </c>
      <c r="Q30">
        <v>0</v>
      </c>
      <c r="R30">
        <v>0</v>
      </c>
      <c r="S30">
        <v>1.359</v>
      </c>
      <c r="T30">
        <v>1.8280000000000001</v>
      </c>
      <c r="U30">
        <f t="shared" si="0"/>
        <v>26.660999999999998</v>
      </c>
      <c r="V30">
        <v>53</v>
      </c>
      <c r="W30">
        <f t="shared" si="1"/>
        <v>0.50303773584905653</v>
      </c>
    </row>
    <row r="31" spans="1:23" x14ac:dyDescent="0.3">
      <c r="A31" t="s">
        <v>32</v>
      </c>
      <c r="B31" t="s">
        <v>26</v>
      </c>
      <c r="C31" s="1" t="s">
        <v>34</v>
      </c>
      <c r="D31">
        <v>7.4000000000000021</v>
      </c>
      <c r="E31">
        <v>0</v>
      </c>
      <c r="F31">
        <v>1.673</v>
      </c>
      <c r="G31">
        <v>0.52200000000000002</v>
      </c>
      <c r="H31">
        <v>0.5</v>
      </c>
      <c r="I31">
        <v>0.122</v>
      </c>
      <c r="J31">
        <v>1.0500000000000007</v>
      </c>
      <c r="K31">
        <v>1.9629999999999999</v>
      </c>
      <c r="L31">
        <v>5.0000000000000017E-2</v>
      </c>
      <c r="M31">
        <v>2.300000000000002E-2</v>
      </c>
      <c r="N31">
        <v>0.18000000000000005</v>
      </c>
      <c r="O31">
        <v>0.31599999999999995</v>
      </c>
      <c r="P31">
        <v>4.6000000000000041E-2</v>
      </c>
      <c r="Q31">
        <v>9.0000000000000024E-2</v>
      </c>
      <c r="R31">
        <v>1.4E-2</v>
      </c>
      <c r="S31">
        <v>0.58100000000000007</v>
      </c>
      <c r="T31">
        <v>1.9850000000000001</v>
      </c>
      <c r="U31">
        <f t="shared" si="0"/>
        <v>16.515000000000001</v>
      </c>
      <c r="V31">
        <v>56</v>
      </c>
      <c r="W31">
        <f t="shared" si="1"/>
        <v>0.2949107142857143</v>
      </c>
    </row>
    <row r="32" spans="1:23" x14ac:dyDescent="0.3">
      <c r="A32" t="s">
        <v>32</v>
      </c>
      <c r="B32" t="s">
        <v>27</v>
      </c>
      <c r="C32" s="1" t="s">
        <v>34</v>
      </c>
      <c r="D32">
        <v>10.3</v>
      </c>
      <c r="E32">
        <v>0</v>
      </c>
      <c r="F32">
        <v>0.82100000000000006</v>
      </c>
      <c r="G32">
        <v>0.67399999999999993</v>
      </c>
      <c r="H32">
        <v>0.27000000000000013</v>
      </c>
      <c r="I32">
        <v>0.52699999999999991</v>
      </c>
      <c r="J32">
        <v>1.4999999999999964</v>
      </c>
      <c r="K32">
        <v>0.87799999999999989</v>
      </c>
      <c r="L32">
        <v>1.363</v>
      </c>
      <c r="M32">
        <v>9.4999999999999973E-2</v>
      </c>
      <c r="N32">
        <v>0.18300000000000002</v>
      </c>
      <c r="O32">
        <v>0.40799999999999992</v>
      </c>
      <c r="P32">
        <v>0.52100000000000002</v>
      </c>
      <c r="Q32">
        <v>7.0000000000000001E-3</v>
      </c>
      <c r="R32">
        <v>0</v>
      </c>
      <c r="S32">
        <v>1.1759999999999997</v>
      </c>
      <c r="T32">
        <v>0.97100000000000009</v>
      </c>
      <c r="U32">
        <f t="shared" si="0"/>
        <v>19.693999999999996</v>
      </c>
      <c r="V32">
        <v>59</v>
      </c>
      <c r="W32">
        <f t="shared" si="1"/>
        <v>0.33379661016949147</v>
      </c>
    </row>
    <row r="33" spans="1:23" x14ac:dyDescent="0.3">
      <c r="A33" t="s">
        <v>32</v>
      </c>
      <c r="B33" t="s">
        <v>28</v>
      </c>
      <c r="C33" s="1" t="s">
        <v>34</v>
      </c>
      <c r="D33">
        <v>11.149999999999999</v>
      </c>
      <c r="E33">
        <v>1.0820000000000001</v>
      </c>
      <c r="F33">
        <v>1.081</v>
      </c>
      <c r="G33">
        <v>0.71500000000000008</v>
      </c>
      <c r="H33">
        <v>0.5</v>
      </c>
      <c r="I33">
        <v>0.20700000000000002</v>
      </c>
      <c r="J33">
        <v>1.1499999999999986</v>
      </c>
      <c r="K33">
        <v>0.80899999999999994</v>
      </c>
      <c r="L33">
        <v>0.29400000000000004</v>
      </c>
      <c r="M33">
        <v>3.6999999999999977E-2</v>
      </c>
      <c r="N33">
        <v>0.10200000000000004</v>
      </c>
      <c r="O33">
        <v>0.22599999999999998</v>
      </c>
      <c r="P33">
        <v>8.500000000000002E-2</v>
      </c>
      <c r="Q33">
        <v>0</v>
      </c>
      <c r="R33">
        <v>0</v>
      </c>
      <c r="S33">
        <v>0.91</v>
      </c>
      <c r="T33">
        <v>3.8680000000000003</v>
      </c>
      <c r="U33">
        <f t="shared" si="0"/>
        <v>22.216000000000001</v>
      </c>
      <c r="V33">
        <v>60</v>
      </c>
      <c r="W33">
        <f t="shared" si="1"/>
        <v>0.37026666666666669</v>
      </c>
    </row>
    <row r="34" spans="1:23" x14ac:dyDescent="0.3">
      <c r="A34" t="s">
        <v>32</v>
      </c>
      <c r="B34" t="s">
        <v>29</v>
      </c>
      <c r="C34" s="1" t="s">
        <v>34</v>
      </c>
      <c r="D34">
        <v>9.3500000000000014</v>
      </c>
      <c r="E34">
        <v>7.0000000000000007E-2</v>
      </c>
      <c r="F34">
        <v>0.56900000000000006</v>
      </c>
      <c r="G34">
        <v>0.50600000000000001</v>
      </c>
      <c r="H34">
        <v>0.19300000000000006</v>
      </c>
      <c r="I34">
        <v>0.50100000000000011</v>
      </c>
      <c r="J34">
        <v>1.4499999999999993</v>
      </c>
      <c r="K34">
        <v>0.77800000000000002</v>
      </c>
      <c r="L34">
        <v>0.25900000000000001</v>
      </c>
      <c r="M34">
        <v>7.3000000000000009E-2</v>
      </c>
      <c r="N34">
        <v>0.22000000000000003</v>
      </c>
      <c r="O34">
        <v>0.2679999999999999</v>
      </c>
      <c r="P34">
        <v>0.15800000000000003</v>
      </c>
      <c r="Q34">
        <v>0</v>
      </c>
      <c r="R34">
        <v>1.6E-2</v>
      </c>
      <c r="S34">
        <v>0.79399999999999993</v>
      </c>
      <c r="T34">
        <v>2.3809999999999998</v>
      </c>
      <c r="U34">
        <f t="shared" si="0"/>
        <v>17.586000000000002</v>
      </c>
      <c r="V34">
        <v>54</v>
      </c>
      <c r="W34">
        <f t="shared" si="1"/>
        <v>0.32566666666666672</v>
      </c>
    </row>
    <row r="35" spans="1:23" x14ac:dyDescent="0.3">
      <c r="A35" t="s">
        <v>32</v>
      </c>
      <c r="B35" t="s">
        <v>30</v>
      </c>
      <c r="C35" s="1" t="s">
        <v>34</v>
      </c>
      <c r="D35">
        <v>9</v>
      </c>
      <c r="E35">
        <v>0</v>
      </c>
      <c r="F35">
        <v>0.29399999999999993</v>
      </c>
      <c r="G35">
        <v>0.33399999999999985</v>
      </c>
      <c r="H35">
        <v>0.77700000000000002</v>
      </c>
      <c r="I35">
        <v>0.22000000000000003</v>
      </c>
      <c r="J35">
        <v>1.0500000000000007</v>
      </c>
      <c r="K35">
        <v>0.61899999999999999</v>
      </c>
      <c r="L35">
        <v>0.60799999999999998</v>
      </c>
      <c r="M35">
        <v>1.9E-2</v>
      </c>
      <c r="N35">
        <v>0.23100000000000001</v>
      </c>
      <c r="O35">
        <v>0.33699999999999997</v>
      </c>
      <c r="P35">
        <v>0.14099999999999999</v>
      </c>
      <c r="Q35">
        <v>0.124</v>
      </c>
      <c r="R35">
        <v>2.4E-2</v>
      </c>
      <c r="S35">
        <v>0.95400000000000007</v>
      </c>
      <c r="T35">
        <v>1.829</v>
      </c>
      <c r="U35">
        <f t="shared" si="0"/>
        <v>16.561</v>
      </c>
      <c r="V35">
        <v>58</v>
      </c>
      <c r="W35">
        <f t="shared" si="1"/>
        <v>0.2855344827586207</v>
      </c>
    </row>
    <row r="36" spans="1:23" x14ac:dyDescent="0.3">
      <c r="A36" t="s">
        <v>32</v>
      </c>
      <c r="B36" t="s">
        <v>31</v>
      </c>
      <c r="C36" s="1" t="s">
        <v>34</v>
      </c>
      <c r="D36">
        <v>9.7000000000000028</v>
      </c>
      <c r="E36">
        <v>0.32</v>
      </c>
      <c r="F36">
        <v>0.41299999999999992</v>
      </c>
      <c r="G36">
        <v>0.46799999999999997</v>
      </c>
      <c r="H36">
        <v>0.39999999999999858</v>
      </c>
      <c r="I36">
        <v>0.16900000000000004</v>
      </c>
      <c r="J36">
        <v>1.6999999999999993</v>
      </c>
      <c r="K36">
        <v>1.212</v>
      </c>
      <c r="L36">
        <v>0.69199999999999995</v>
      </c>
      <c r="M36">
        <v>3.6999999999999998E-2</v>
      </c>
      <c r="N36">
        <v>0.33800000000000002</v>
      </c>
      <c r="O36">
        <v>0.18499999999999994</v>
      </c>
      <c r="P36">
        <v>0.28099999999999997</v>
      </c>
      <c r="Q36">
        <v>0</v>
      </c>
      <c r="R36">
        <v>0</v>
      </c>
      <c r="S36">
        <v>1.391</v>
      </c>
      <c r="T36">
        <v>2.766</v>
      </c>
      <c r="U36">
        <f t="shared" si="0"/>
        <v>20.072000000000003</v>
      </c>
      <c r="V36">
        <v>56</v>
      </c>
      <c r="W36">
        <f t="shared" si="1"/>
        <v>0.35842857142857149</v>
      </c>
    </row>
    <row r="37" spans="1:23" x14ac:dyDescent="0.3">
      <c r="A37" t="s">
        <v>33</v>
      </c>
      <c r="B37" t="s">
        <v>24</v>
      </c>
      <c r="C37" s="1" t="s">
        <v>34</v>
      </c>
      <c r="D37">
        <v>10.502000000000001</v>
      </c>
      <c r="E37">
        <v>0.64800000000000002</v>
      </c>
      <c r="F37">
        <v>0.29499999999999993</v>
      </c>
      <c r="G37">
        <v>0.38900000000000001</v>
      </c>
      <c r="H37">
        <v>0.16500000000000001</v>
      </c>
      <c r="I37">
        <v>0.188</v>
      </c>
      <c r="J37">
        <v>1.2000000000000002</v>
      </c>
      <c r="K37">
        <v>0.85599999999999987</v>
      </c>
      <c r="L37">
        <v>7.0000000000000007E-2</v>
      </c>
      <c r="M37">
        <v>0</v>
      </c>
      <c r="N37">
        <v>0.45800000000000002</v>
      </c>
      <c r="O37">
        <v>0.28999999999999992</v>
      </c>
      <c r="P37">
        <v>0.10600000000000004</v>
      </c>
      <c r="Q37">
        <v>3.0000000000000001E-3</v>
      </c>
      <c r="R37">
        <v>6.0000000000000001E-3</v>
      </c>
      <c r="S37">
        <v>0.66299999999999992</v>
      </c>
      <c r="T37">
        <v>1.5270000000000001</v>
      </c>
      <c r="U37">
        <f t="shared" si="0"/>
        <v>17.366</v>
      </c>
      <c r="V37">
        <v>47</v>
      </c>
      <c r="W37">
        <f t="shared" si="1"/>
        <v>0.36948936170212765</v>
      </c>
    </row>
    <row r="38" spans="1:23" x14ac:dyDescent="0.3">
      <c r="A38" t="s">
        <v>33</v>
      </c>
      <c r="B38" t="s">
        <v>26</v>
      </c>
      <c r="C38" s="1" t="s">
        <v>34</v>
      </c>
      <c r="D38">
        <v>20.6</v>
      </c>
      <c r="E38">
        <v>0</v>
      </c>
      <c r="F38">
        <v>0.17300000000000004</v>
      </c>
      <c r="G38">
        <v>0.46599999999999997</v>
      </c>
      <c r="H38">
        <v>0.47499999999999987</v>
      </c>
      <c r="I38">
        <v>0.13700000000000001</v>
      </c>
      <c r="J38">
        <v>1.8500000000000005</v>
      </c>
      <c r="K38">
        <v>1.2819999999999998</v>
      </c>
      <c r="L38">
        <v>0.47899999999999998</v>
      </c>
      <c r="M38">
        <v>4.200000000000001E-2</v>
      </c>
      <c r="N38">
        <v>0.23400000000000004</v>
      </c>
      <c r="O38">
        <v>0.38500000000000001</v>
      </c>
      <c r="P38">
        <v>0.41399999999999998</v>
      </c>
      <c r="Q38">
        <v>0</v>
      </c>
      <c r="R38">
        <v>0</v>
      </c>
      <c r="S38">
        <v>1.5270000000000001</v>
      </c>
      <c r="T38">
        <v>4.9079999999999995</v>
      </c>
      <c r="U38">
        <f t="shared" si="0"/>
        <v>32.972000000000016</v>
      </c>
      <c r="V38">
        <v>49</v>
      </c>
      <c r="W38">
        <f t="shared" si="1"/>
        <v>0.67289795918367379</v>
      </c>
    </row>
    <row r="39" spans="1:23" x14ac:dyDescent="0.3">
      <c r="A39" t="s">
        <v>33</v>
      </c>
      <c r="B39" t="s">
        <v>27</v>
      </c>
      <c r="C39" s="1" t="s">
        <v>34</v>
      </c>
      <c r="D39">
        <v>14.5</v>
      </c>
      <c r="E39">
        <v>0</v>
      </c>
      <c r="F39">
        <v>0.66599999999999993</v>
      </c>
      <c r="G39">
        <v>0.70799999999999996</v>
      </c>
      <c r="H39">
        <v>0.34999999999999964</v>
      </c>
      <c r="I39">
        <v>0</v>
      </c>
      <c r="J39">
        <v>1.2000000000000002</v>
      </c>
      <c r="K39">
        <v>0.77800000000000002</v>
      </c>
      <c r="L39">
        <v>0.107</v>
      </c>
      <c r="M39">
        <v>1.9E-2</v>
      </c>
      <c r="N39">
        <v>1.2999999999999999E-2</v>
      </c>
      <c r="O39">
        <v>0.28799999999999992</v>
      </c>
      <c r="P39">
        <v>1.4999999999999999E-2</v>
      </c>
      <c r="Q39">
        <v>0</v>
      </c>
      <c r="R39">
        <v>4.9000000000000002E-2</v>
      </c>
      <c r="S39">
        <v>1.02</v>
      </c>
      <c r="T39">
        <v>2.5419999999999998</v>
      </c>
      <c r="U39">
        <f t="shared" si="0"/>
        <v>22.254999999999995</v>
      </c>
      <c r="V39">
        <v>47</v>
      </c>
      <c r="W39">
        <f t="shared" si="1"/>
        <v>0.47351063829787227</v>
      </c>
    </row>
    <row r="40" spans="1:23" x14ac:dyDescent="0.3">
      <c r="A40" t="s">
        <v>33</v>
      </c>
      <c r="B40" t="s">
        <v>28</v>
      </c>
      <c r="C40" s="1" t="s">
        <v>34</v>
      </c>
      <c r="D40">
        <v>15.100000000000001</v>
      </c>
      <c r="E40">
        <v>0</v>
      </c>
      <c r="F40">
        <v>0.90000000000000013</v>
      </c>
      <c r="G40">
        <v>0.48</v>
      </c>
      <c r="H40">
        <v>0.45000000000000018</v>
      </c>
      <c r="I40">
        <v>0.16400000000000003</v>
      </c>
      <c r="J40">
        <v>1.5</v>
      </c>
      <c r="K40">
        <v>0.61799999999999999</v>
      </c>
      <c r="L40">
        <v>0.35299999999999998</v>
      </c>
      <c r="M40">
        <v>1.9E-2</v>
      </c>
      <c r="N40">
        <v>0.26800000000000007</v>
      </c>
      <c r="O40">
        <v>0.24399999999999999</v>
      </c>
      <c r="P40">
        <v>0.15100000000000002</v>
      </c>
      <c r="Q40">
        <v>0.13</v>
      </c>
      <c r="R40">
        <v>0</v>
      </c>
      <c r="S40">
        <v>1.19</v>
      </c>
      <c r="T40">
        <v>2.3469999999999995</v>
      </c>
      <c r="U40">
        <f t="shared" si="0"/>
        <v>23.914000000000001</v>
      </c>
      <c r="V40">
        <v>49</v>
      </c>
      <c r="W40">
        <f t="shared" si="1"/>
        <v>0.48804081632653062</v>
      </c>
    </row>
    <row r="41" spans="1:23" x14ac:dyDescent="0.3">
      <c r="A41" t="s">
        <v>33</v>
      </c>
      <c r="B41" t="s">
        <v>29</v>
      </c>
      <c r="C41" s="1" t="s">
        <v>34</v>
      </c>
      <c r="D41">
        <v>12.149999999999999</v>
      </c>
      <c r="E41">
        <v>1.1040000000000001</v>
      </c>
      <c r="F41">
        <v>1.6010000000000002</v>
      </c>
      <c r="G41">
        <v>0.9830000000000001</v>
      </c>
      <c r="H41">
        <v>0.45000000000000018</v>
      </c>
      <c r="I41">
        <v>0.27299999999999996</v>
      </c>
      <c r="J41">
        <v>2.5499999999999998</v>
      </c>
      <c r="K41">
        <v>1.9829999999999999</v>
      </c>
      <c r="L41">
        <v>0.29700000000000004</v>
      </c>
      <c r="M41">
        <v>2.0000000000000018E-2</v>
      </c>
      <c r="N41">
        <v>0.46500000000000002</v>
      </c>
      <c r="O41">
        <v>0.35499999999999998</v>
      </c>
      <c r="P41">
        <v>1.8000000000000016E-2</v>
      </c>
      <c r="Q41">
        <v>0.5149999999999999</v>
      </c>
      <c r="R41">
        <v>1.2E-2</v>
      </c>
      <c r="S41">
        <v>1.355</v>
      </c>
      <c r="T41">
        <v>0.85499999999999998</v>
      </c>
      <c r="U41">
        <f t="shared" si="0"/>
        <v>24.986000000000004</v>
      </c>
      <c r="V41">
        <v>45</v>
      </c>
      <c r="W41">
        <f t="shared" si="1"/>
        <v>0.55524444444444454</v>
      </c>
    </row>
    <row r="42" spans="1:23" x14ac:dyDescent="0.3">
      <c r="A42" t="s">
        <v>33</v>
      </c>
      <c r="B42" t="s">
        <v>30</v>
      </c>
      <c r="C42" s="1" t="s">
        <v>34</v>
      </c>
      <c r="D42">
        <v>15.046999999999999</v>
      </c>
      <c r="E42">
        <v>0.65299999999999991</v>
      </c>
      <c r="F42">
        <v>0.89700000000000002</v>
      </c>
      <c r="G42">
        <v>0.74900000000000011</v>
      </c>
      <c r="H42">
        <v>0.45000000000000018</v>
      </c>
      <c r="I42">
        <v>0.128</v>
      </c>
      <c r="J42">
        <v>1.5499999999999998</v>
      </c>
      <c r="K42">
        <v>0.4</v>
      </c>
      <c r="L42">
        <v>0.19500000000000003</v>
      </c>
      <c r="M42">
        <v>5.3999999999999992E-2</v>
      </c>
      <c r="N42">
        <v>0.24400000000000005</v>
      </c>
      <c r="O42">
        <v>0.249</v>
      </c>
      <c r="P42">
        <v>0.38200000000000006</v>
      </c>
      <c r="Q42">
        <v>5.3999999999999999E-2</v>
      </c>
      <c r="R42">
        <v>0</v>
      </c>
      <c r="S42">
        <v>1.1499999999999999</v>
      </c>
      <c r="T42">
        <v>0.74900000000000011</v>
      </c>
      <c r="U42">
        <f t="shared" si="0"/>
        <v>22.95099999999999</v>
      </c>
      <c r="V42">
        <v>49</v>
      </c>
      <c r="W42">
        <f t="shared" si="1"/>
        <v>0.46838775510204061</v>
      </c>
    </row>
    <row r="43" spans="1:23" x14ac:dyDescent="0.3">
      <c r="A43" t="s">
        <v>33</v>
      </c>
      <c r="B43" t="s">
        <v>31</v>
      </c>
      <c r="C43" s="1" t="s">
        <v>34</v>
      </c>
      <c r="D43">
        <v>12.370999999999999</v>
      </c>
      <c r="E43">
        <v>1.0290000000000001</v>
      </c>
      <c r="F43">
        <v>0.95199999999999996</v>
      </c>
      <c r="G43">
        <v>0.373</v>
      </c>
      <c r="H43">
        <v>0.39999999999999947</v>
      </c>
      <c r="I43">
        <v>0.312</v>
      </c>
      <c r="J43">
        <v>2</v>
      </c>
      <c r="K43">
        <v>0.81299999999999994</v>
      </c>
      <c r="L43">
        <v>0.53700000000000003</v>
      </c>
      <c r="M43">
        <v>1.8000000000000016E-2</v>
      </c>
      <c r="N43">
        <v>0.21900000000000003</v>
      </c>
      <c r="O43">
        <v>0.30199999999999994</v>
      </c>
      <c r="P43">
        <v>0.22100000000000003</v>
      </c>
      <c r="Q43">
        <v>0.13500000000000001</v>
      </c>
      <c r="R43">
        <v>0</v>
      </c>
      <c r="S43">
        <v>1.7410000000000001</v>
      </c>
      <c r="T43">
        <v>0.66099999999999992</v>
      </c>
      <c r="U43">
        <f t="shared" si="0"/>
        <v>22.084</v>
      </c>
      <c r="V43">
        <v>47</v>
      </c>
      <c r="W43">
        <f t="shared" si="1"/>
        <v>0.46987234042553189</v>
      </c>
    </row>
    <row r="44" spans="1:23" x14ac:dyDescent="0.3">
      <c r="A44" t="s">
        <v>23</v>
      </c>
      <c r="B44" t="s">
        <v>24</v>
      </c>
      <c r="C44" s="1" t="s">
        <v>35</v>
      </c>
      <c r="D44">
        <v>24.22</v>
      </c>
      <c r="E44">
        <v>0</v>
      </c>
      <c r="F44">
        <v>0.71799999999999997</v>
      </c>
      <c r="G44">
        <v>1.2290000000000001</v>
      </c>
      <c r="H44">
        <v>0.97000000000000064</v>
      </c>
      <c r="I44">
        <v>0.629</v>
      </c>
      <c r="J44">
        <v>1.7169999999999996</v>
      </c>
      <c r="K44">
        <v>2.0009999999999999</v>
      </c>
      <c r="L44">
        <v>7.9000000000000015E-2</v>
      </c>
      <c r="M44">
        <v>0.11299999999999999</v>
      </c>
      <c r="N44">
        <v>0.41799999999999993</v>
      </c>
      <c r="O44">
        <v>0.60500000000000009</v>
      </c>
      <c r="P44">
        <v>0.11199999999999999</v>
      </c>
      <c r="Q44">
        <v>8.5000000000000006E-2</v>
      </c>
      <c r="R44">
        <v>0</v>
      </c>
      <c r="S44">
        <v>0.58700000000000019</v>
      </c>
      <c r="T44">
        <v>5.4809999999999999</v>
      </c>
      <c r="U44">
        <f t="shared" si="0"/>
        <v>38.964000000000006</v>
      </c>
      <c r="V44">
        <v>100</v>
      </c>
      <c r="W44">
        <f t="shared" si="1"/>
        <v>0.38964000000000004</v>
      </c>
    </row>
    <row r="45" spans="1:23" x14ac:dyDescent="0.3">
      <c r="A45" t="s">
        <v>23</v>
      </c>
      <c r="B45" t="s">
        <v>26</v>
      </c>
      <c r="C45" s="1" t="s">
        <v>35</v>
      </c>
      <c r="D45">
        <v>24.779</v>
      </c>
      <c r="E45">
        <v>0</v>
      </c>
      <c r="F45">
        <v>1.671</v>
      </c>
      <c r="G45">
        <v>1.6799999999999997</v>
      </c>
      <c r="H45">
        <v>0.66999999999999993</v>
      </c>
      <c r="I45">
        <v>0.31599999999999995</v>
      </c>
      <c r="J45">
        <v>2.8169999999999993</v>
      </c>
      <c r="K45">
        <v>2.7610000000000001</v>
      </c>
      <c r="L45">
        <v>0.22700000000000001</v>
      </c>
      <c r="M45">
        <v>0.20600000000000002</v>
      </c>
      <c r="N45">
        <v>0.26800000000000002</v>
      </c>
      <c r="O45">
        <v>0.52200000000000002</v>
      </c>
      <c r="P45">
        <v>9.8000000000000032E-2</v>
      </c>
      <c r="Q45">
        <v>5.8000000000000003E-2</v>
      </c>
      <c r="R45">
        <v>2.3E-2</v>
      </c>
      <c r="S45">
        <v>0.56900000000000017</v>
      </c>
      <c r="T45">
        <v>4.3639999999999999</v>
      </c>
      <c r="U45">
        <f t="shared" si="0"/>
        <v>41.028999999999996</v>
      </c>
      <c r="V45">
        <v>102</v>
      </c>
      <c r="W45">
        <f t="shared" si="1"/>
        <v>0.40224509803921565</v>
      </c>
    </row>
    <row r="46" spans="1:23" x14ac:dyDescent="0.3">
      <c r="A46" t="s">
        <v>23</v>
      </c>
      <c r="B46" t="s">
        <v>27</v>
      </c>
      <c r="C46" s="1" t="s">
        <v>35</v>
      </c>
      <c r="D46">
        <v>22.229999999999997</v>
      </c>
      <c r="E46">
        <v>0</v>
      </c>
      <c r="F46">
        <v>2.1379999999999999</v>
      </c>
      <c r="G46">
        <v>1.038</v>
      </c>
      <c r="H46">
        <v>0.91999999999999993</v>
      </c>
      <c r="I46">
        <v>0.26799999999999996</v>
      </c>
      <c r="J46">
        <v>2.6669999999999998</v>
      </c>
      <c r="K46">
        <v>4.8620000000000001</v>
      </c>
      <c r="L46">
        <v>4.8000000000000015E-2</v>
      </c>
      <c r="M46">
        <v>0</v>
      </c>
      <c r="N46">
        <v>0.41099999999999998</v>
      </c>
      <c r="O46">
        <v>0.58900000000000019</v>
      </c>
      <c r="P46">
        <v>0.65100000000000002</v>
      </c>
      <c r="Q46">
        <v>0</v>
      </c>
      <c r="R46">
        <v>0</v>
      </c>
      <c r="S46">
        <v>0.68700000000000006</v>
      </c>
      <c r="T46">
        <v>4.7779999999999996</v>
      </c>
      <c r="U46">
        <f t="shared" si="0"/>
        <v>41.286999999999999</v>
      </c>
      <c r="V46">
        <v>98</v>
      </c>
      <c r="W46">
        <f t="shared" si="1"/>
        <v>0.42129591836734692</v>
      </c>
    </row>
    <row r="47" spans="1:23" x14ac:dyDescent="0.3">
      <c r="A47" t="s">
        <v>23</v>
      </c>
      <c r="B47" t="s">
        <v>28</v>
      </c>
      <c r="C47" s="1" t="s">
        <v>35</v>
      </c>
      <c r="D47">
        <v>27.229999999999997</v>
      </c>
      <c r="E47">
        <v>0</v>
      </c>
      <c r="F47">
        <v>2.468</v>
      </c>
      <c r="G47">
        <v>0.87900000000000045</v>
      </c>
      <c r="H47">
        <v>0.66999999999999993</v>
      </c>
      <c r="I47">
        <v>7.8000000000000014E-2</v>
      </c>
      <c r="J47">
        <v>2.9669999999999996</v>
      </c>
      <c r="K47">
        <v>3.9569999999999999</v>
      </c>
      <c r="L47">
        <v>5.2999999999999992E-2</v>
      </c>
      <c r="M47">
        <v>0</v>
      </c>
      <c r="N47">
        <v>8.0000000000000002E-3</v>
      </c>
      <c r="O47">
        <v>0.49399999999999999</v>
      </c>
      <c r="P47">
        <v>0.11300000000000002</v>
      </c>
      <c r="Q47">
        <v>0</v>
      </c>
      <c r="R47">
        <v>0</v>
      </c>
      <c r="S47">
        <v>0.87600000000000011</v>
      </c>
      <c r="T47">
        <v>7.42</v>
      </c>
      <c r="U47">
        <f t="shared" si="0"/>
        <v>47.213000000000001</v>
      </c>
      <c r="V47">
        <v>95</v>
      </c>
      <c r="W47">
        <f t="shared" si="1"/>
        <v>0.49697894736842108</v>
      </c>
    </row>
    <row r="48" spans="1:23" x14ac:dyDescent="0.3">
      <c r="A48" t="s">
        <v>23</v>
      </c>
      <c r="B48" t="s">
        <v>29</v>
      </c>
      <c r="C48" s="1" t="s">
        <v>35</v>
      </c>
      <c r="D48">
        <v>21.023</v>
      </c>
      <c r="E48">
        <v>0</v>
      </c>
      <c r="F48">
        <v>2.1989999999999998</v>
      </c>
      <c r="G48">
        <v>1.5300000000000002</v>
      </c>
      <c r="H48">
        <v>0.83999999999999986</v>
      </c>
      <c r="I48">
        <v>0.15200000000000002</v>
      </c>
      <c r="J48">
        <v>2.7669999999999995</v>
      </c>
      <c r="K48">
        <v>3.5020000000000002</v>
      </c>
      <c r="L48">
        <v>5.5000000000000021E-2</v>
      </c>
      <c r="M48">
        <v>0.15399999999999997</v>
      </c>
      <c r="N48">
        <v>0</v>
      </c>
      <c r="O48">
        <v>0.29599999999999993</v>
      </c>
      <c r="P48">
        <v>0.23800000000000004</v>
      </c>
      <c r="Q48">
        <v>0</v>
      </c>
      <c r="R48">
        <v>0</v>
      </c>
      <c r="S48">
        <v>1.0470000000000002</v>
      </c>
      <c r="T48">
        <v>5.3580000000000005</v>
      </c>
      <c r="U48">
        <f t="shared" si="0"/>
        <v>39.161000000000001</v>
      </c>
      <c r="V48">
        <v>98</v>
      </c>
      <c r="W48">
        <f t="shared" si="1"/>
        <v>0.39960204081632655</v>
      </c>
    </row>
    <row r="49" spans="1:23" x14ac:dyDescent="0.3">
      <c r="A49" t="s">
        <v>23</v>
      </c>
      <c r="B49" t="s">
        <v>30</v>
      </c>
      <c r="C49" s="1" t="s">
        <v>35</v>
      </c>
      <c r="D49">
        <v>19.848999999999997</v>
      </c>
      <c r="E49">
        <v>0.18399999999999994</v>
      </c>
      <c r="F49">
        <v>1.452</v>
      </c>
      <c r="G49">
        <v>1.5289999999999999</v>
      </c>
      <c r="H49">
        <v>0.57000000000000028</v>
      </c>
      <c r="I49">
        <v>0</v>
      </c>
      <c r="J49">
        <v>3.4669999999999996</v>
      </c>
      <c r="K49">
        <v>2.3070000000000004</v>
      </c>
      <c r="L49">
        <v>1.0840000000000001</v>
      </c>
      <c r="M49">
        <v>3.999999999999998E-2</v>
      </c>
      <c r="N49">
        <v>0.34699999999999998</v>
      </c>
      <c r="O49">
        <v>0.53099999999999992</v>
      </c>
      <c r="P49">
        <v>0.25900000000000006</v>
      </c>
      <c r="Q49">
        <v>2.7E-2</v>
      </c>
      <c r="R49">
        <v>2.3E-2</v>
      </c>
      <c r="S49">
        <v>1.4410000000000003</v>
      </c>
      <c r="T49">
        <v>9.4750000000000014</v>
      </c>
      <c r="U49">
        <f t="shared" si="0"/>
        <v>42.585000000000001</v>
      </c>
      <c r="V49">
        <v>89</v>
      </c>
      <c r="W49">
        <f t="shared" si="1"/>
        <v>0.47848314606741577</v>
      </c>
    </row>
    <row r="50" spans="1:23" x14ac:dyDescent="0.3">
      <c r="A50" t="s">
        <v>23</v>
      </c>
      <c r="B50" t="s">
        <v>31</v>
      </c>
      <c r="C50" s="1" t="s">
        <v>35</v>
      </c>
      <c r="D50">
        <v>17.78</v>
      </c>
      <c r="E50">
        <v>1.512</v>
      </c>
      <c r="F50">
        <v>1.893</v>
      </c>
      <c r="G50">
        <v>1.3790000000000004</v>
      </c>
      <c r="H50">
        <v>0.91999999999999993</v>
      </c>
      <c r="I50">
        <v>0.23800000000000004</v>
      </c>
      <c r="J50">
        <v>2.2669999999999995</v>
      </c>
      <c r="K50">
        <v>2.1719999999999997</v>
      </c>
      <c r="L50">
        <v>0.63500000000000001</v>
      </c>
      <c r="M50">
        <v>3.1000000000000028E-2</v>
      </c>
      <c r="N50">
        <v>0.21699999999999997</v>
      </c>
      <c r="O50">
        <v>0.63500000000000001</v>
      </c>
      <c r="P50">
        <v>0.184</v>
      </c>
      <c r="Q50">
        <v>0</v>
      </c>
      <c r="R50">
        <v>0</v>
      </c>
      <c r="S50">
        <v>0.77200000000000002</v>
      </c>
      <c r="T50">
        <v>3.4750000000000005</v>
      </c>
      <c r="U50">
        <f t="shared" si="0"/>
        <v>34.11</v>
      </c>
      <c r="V50">
        <v>96</v>
      </c>
      <c r="W50">
        <f t="shared" si="1"/>
        <v>0.35531249999999998</v>
      </c>
    </row>
    <row r="51" spans="1:23" x14ac:dyDescent="0.3">
      <c r="A51" t="s">
        <v>32</v>
      </c>
      <c r="B51" t="s">
        <v>24</v>
      </c>
      <c r="C51" s="1" t="s">
        <v>35</v>
      </c>
      <c r="D51">
        <v>20.199999999999996</v>
      </c>
      <c r="E51">
        <v>1.7000000000000028</v>
      </c>
      <c r="F51">
        <v>1.0500000000000007</v>
      </c>
      <c r="G51">
        <v>0.5089999999999999</v>
      </c>
      <c r="H51">
        <v>0.80000000000000071</v>
      </c>
      <c r="I51">
        <v>0.379</v>
      </c>
      <c r="J51">
        <v>2.9000000000000021</v>
      </c>
      <c r="K51">
        <v>3.3329999999999984</v>
      </c>
      <c r="L51">
        <v>1.464</v>
      </c>
      <c r="M51">
        <v>6.8000000000000005E-2</v>
      </c>
      <c r="N51">
        <v>0.26200000000000007</v>
      </c>
      <c r="O51">
        <v>0.29599999999999993</v>
      </c>
      <c r="P51">
        <v>0.217</v>
      </c>
      <c r="Q51">
        <v>0.14000000000000001</v>
      </c>
      <c r="R51">
        <v>0</v>
      </c>
      <c r="S51">
        <v>1.9570000000000003</v>
      </c>
      <c r="T51">
        <v>5.8969999999999985</v>
      </c>
      <c r="U51">
        <f t="shared" si="0"/>
        <v>41.171999999999997</v>
      </c>
      <c r="V51">
        <v>100</v>
      </c>
      <c r="W51">
        <f t="shared" si="1"/>
        <v>0.41171999999999997</v>
      </c>
    </row>
    <row r="52" spans="1:23" x14ac:dyDescent="0.3">
      <c r="A52" t="s">
        <v>32</v>
      </c>
      <c r="B52" t="s">
        <v>26</v>
      </c>
      <c r="C52" s="1" t="s">
        <v>35</v>
      </c>
      <c r="D52">
        <v>25.049999999999997</v>
      </c>
      <c r="E52">
        <v>9.6499999999999986</v>
      </c>
      <c r="F52">
        <v>1.589</v>
      </c>
      <c r="G52">
        <v>0.433</v>
      </c>
      <c r="H52">
        <v>0.85000000000000142</v>
      </c>
      <c r="I52">
        <v>0.3</v>
      </c>
      <c r="J52">
        <v>3</v>
      </c>
      <c r="K52">
        <v>1.0919999999999999</v>
      </c>
      <c r="L52">
        <v>0.25700000000000001</v>
      </c>
      <c r="M52">
        <v>0.24199999999999999</v>
      </c>
      <c r="N52">
        <v>0.432</v>
      </c>
      <c r="O52">
        <v>0.28299999999999992</v>
      </c>
      <c r="P52">
        <v>0.49700000000000005</v>
      </c>
      <c r="Q52">
        <v>2.3E-2</v>
      </c>
      <c r="R52">
        <v>0</v>
      </c>
      <c r="S52">
        <v>1.9119999999999999</v>
      </c>
      <c r="T52">
        <v>3.8300000000000005</v>
      </c>
      <c r="U52">
        <f t="shared" si="0"/>
        <v>49.439999999999991</v>
      </c>
      <c r="V52">
        <v>94</v>
      </c>
      <c r="W52">
        <f t="shared" si="1"/>
        <v>0.52595744680851053</v>
      </c>
    </row>
    <row r="53" spans="1:23" x14ac:dyDescent="0.3">
      <c r="A53" t="s">
        <v>32</v>
      </c>
      <c r="B53" t="s">
        <v>27</v>
      </c>
      <c r="C53" s="1" t="s">
        <v>35</v>
      </c>
      <c r="D53">
        <v>22.399999999999995</v>
      </c>
      <c r="E53">
        <v>2.6999999999999993</v>
      </c>
      <c r="F53">
        <v>1.0499999999999972</v>
      </c>
      <c r="G53">
        <v>0.74999999999999645</v>
      </c>
      <c r="H53">
        <v>0.55000000000000071</v>
      </c>
      <c r="I53">
        <v>0.10900000000000004</v>
      </c>
      <c r="J53">
        <v>2.9499999999999993</v>
      </c>
      <c r="K53">
        <v>1.0329999999999977</v>
      </c>
      <c r="L53">
        <v>1.1539999999999999</v>
      </c>
      <c r="M53">
        <v>3.5000000000000003E-2</v>
      </c>
      <c r="N53">
        <v>0.26800000000000007</v>
      </c>
      <c r="O53">
        <v>0.70100000000000051</v>
      </c>
      <c r="P53">
        <v>0.40599999999999997</v>
      </c>
      <c r="Q53">
        <v>2.5999999999999999E-2</v>
      </c>
      <c r="R53">
        <v>8.9999999999999993E-3</v>
      </c>
      <c r="S53">
        <v>1.1389999999999998</v>
      </c>
      <c r="T53">
        <v>4.6489999999999974</v>
      </c>
      <c r="U53">
        <f t="shared" si="0"/>
        <v>39.928999999999988</v>
      </c>
      <c r="V53">
        <v>98</v>
      </c>
      <c r="W53">
        <f t="shared" si="1"/>
        <v>0.40743877551020397</v>
      </c>
    </row>
    <row r="54" spans="1:23" x14ac:dyDescent="0.3">
      <c r="A54" t="s">
        <v>32</v>
      </c>
      <c r="B54" t="s">
        <v>28</v>
      </c>
      <c r="C54" s="1" t="s">
        <v>35</v>
      </c>
      <c r="D54">
        <v>23.399999999999995</v>
      </c>
      <c r="E54">
        <v>0.151</v>
      </c>
      <c r="F54">
        <v>1.895</v>
      </c>
      <c r="G54">
        <v>1.85</v>
      </c>
      <c r="H54">
        <v>0.70000000000000284</v>
      </c>
      <c r="I54">
        <v>0.29399999999999998</v>
      </c>
      <c r="J54">
        <v>2.8500000000000014</v>
      </c>
      <c r="K54">
        <v>1.724</v>
      </c>
      <c r="L54">
        <v>1.119</v>
      </c>
      <c r="M54">
        <v>6.3E-2</v>
      </c>
      <c r="N54">
        <v>0.192</v>
      </c>
      <c r="O54">
        <v>0.31299999999999994</v>
      </c>
      <c r="P54">
        <v>0.18200000000000002</v>
      </c>
      <c r="Q54">
        <v>5.1999999999999998E-2</v>
      </c>
      <c r="R54">
        <v>0</v>
      </c>
      <c r="S54">
        <v>3.133</v>
      </c>
      <c r="T54">
        <v>4.266</v>
      </c>
      <c r="U54">
        <f t="shared" si="0"/>
        <v>42.184000000000005</v>
      </c>
      <c r="V54">
        <v>101</v>
      </c>
      <c r="W54">
        <f t="shared" si="1"/>
        <v>0.4176633663366337</v>
      </c>
    </row>
    <row r="55" spans="1:23" x14ac:dyDescent="0.3">
      <c r="A55" t="s">
        <v>32</v>
      </c>
      <c r="B55" t="s">
        <v>29</v>
      </c>
      <c r="C55" s="1" t="s">
        <v>35</v>
      </c>
      <c r="D55">
        <v>21.8</v>
      </c>
      <c r="E55">
        <v>5.1500000000000021</v>
      </c>
      <c r="F55">
        <v>1.6829999999999998</v>
      </c>
      <c r="G55">
        <v>1.2229999999999999</v>
      </c>
      <c r="H55">
        <v>1.1500000000000021</v>
      </c>
      <c r="I55">
        <v>0.25000000000000006</v>
      </c>
      <c r="J55">
        <v>2.6999999999999993</v>
      </c>
      <c r="K55">
        <v>4.2829999999999977</v>
      </c>
      <c r="L55">
        <v>0.93799999999999994</v>
      </c>
      <c r="M55">
        <v>3.4000000000000002E-2</v>
      </c>
      <c r="N55">
        <v>0.75</v>
      </c>
      <c r="O55">
        <v>0.41499999999999992</v>
      </c>
      <c r="P55">
        <v>0.41899999999999998</v>
      </c>
      <c r="Q55">
        <v>0</v>
      </c>
      <c r="R55">
        <v>0</v>
      </c>
      <c r="S55">
        <v>0.96899999999999986</v>
      </c>
      <c r="T55">
        <v>4.0889999999999995</v>
      </c>
      <c r="U55">
        <f t="shared" si="0"/>
        <v>45.853000000000002</v>
      </c>
      <c r="V55">
        <v>109</v>
      </c>
      <c r="W55">
        <f t="shared" si="1"/>
        <v>0.42066972477064224</v>
      </c>
    </row>
    <row r="56" spans="1:23" x14ac:dyDescent="0.3">
      <c r="A56" t="s">
        <v>32</v>
      </c>
      <c r="B56" t="s">
        <v>30</v>
      </c>
      <c r="C56" s="1" t="s">
        <v>35</v>
      </c>
      <c r="D56">
        <v>24.249999999999996</v>
      </c>
      <c r="E56">
        <v>1.5230000000000001</v>
      </c>
      <c r="F56">
        <v>1.4809999999999999</v>
      </c>
      <c r="G56">
        <v>1.03</v>
      </c>
      <c r="H56">
        <v>1.1000000000000014</v>
      </c>
      <c r="I56">
        <v>0.40699999999999997</v>
      </c>
      <c r="J56">
        <v>3.3000000000000007</v>
      </c>
      <c r="K56">
        <v>1.069</v>
      </c>
      <c r="L56">
        <v>0.98099999999999987</v>
      </c>
      <c r="M56">
        <v>0.05</v>
      </c>
      <c r="N56">
        <v>0.56299999999999994</v>
      </c>
      <c r="O56">
        <v>0.41399999999999992</v>
      </c>
      <c r="P56">
        <v>0.35400000000000004</v>
      </c>
      <c r="Q56">
        <v>0</v>
      </c>
      <c r="R56">
        <v>0</v>
      </c>
      <c r="S56">
        <v>3.495000000000001</v>
      </c>
      <c r="T56">
        <v>3.1150000000000011</v>
      </c>
      <c r="U56">
        <f t="shared" si="0"/>
        <v>43.132000000000012</v>
      </c>
      <c r="V56">
        <v>104</v>
      </c>
      <c r="W56">
        <f t="shared" si="1"/>
        <v>0.41473076923076935</v>
      </c>
    </row>
    <row r="57" spans="1:23" x14ac:dyDescent="0.3">
      <c r="A57" t="s">
        <v>32</v>
      </c>
      <c r="B57" t="s">
        <v>31</v>
      </c>
      <c r="C57" s="1" t="s">
        <v>35</v>
      </c>
      <c r="D57">
        <v>24.399999999999995</v>
      </c>
      <c r="E57">
        <v>0.20100000000000001</v>
      </c>
      <c r="F57">
        <v>2.4499999999999993</v>
      </c>
      <c r="G57">
        <v>1.3089999999999999</v>
      </c>
      <c r="H57">
        <v>1.3000000000000007</v>
      </c>
      <c r="I57">
        <v>0.33800000000000002</v>
      </c>
      <c r="J57">
        <v>3.0499999999999972</v>
      </c>
      <c r="K57">
        <v>1.8579999999999999</v>
      </c>
      <c r="L57">
        <v>0.8819999999999999</v>
      </c>
      <c r="M57">
        <v>0.16899999999999998</v>
      </c>
      <c r="N57">
        <v>0.443</v>
      </c>
      <c r="O57">
        <v>0.28499999999999992</v>
      </c>
      <c r="P57">
        <v>0.36400000000000005</v>
      </c>
      <c r="Q57">
        <v>2.5999999999999999E-2</v>
      </c>
      <c r="R57">
        <v>0</v>
      </c>
      <c r="S57">
        <v>2.4969999999999999</v>
      </c>
      <c r="T57">
        <v>5.1899999999999951</v>
      </c>
      <c r="U57">
        <f t="shared" si="0"/>
        <v>44.761999999999979</v>
      </c>
      <c r="V57">
        <v>93</v>
      </c>
      <c r="W57">
        <f t="shared" si="1"/>
        <v>0.48131182795698901</v>
      </c>
    </row>
    <row r="58" spans="1:23" x14ac:dyDescent="0.3">
      <c r="A58" t="s">
        <v>33</v>
      </c>
      <c r="B58" t="s">
        <v>24</v>
      </c>
      <c r="C58" s="1" t="s">
        <v>35</v>
      </c>
      <c r="D58">
        <v>17.75</v>
      </c>
      <c r="E58">
        <v>2.7039999999999997</v>
      </c>
      <c r="F58">
        <v>2.0720000000000001</v>
      </c>
      <c r="G58">
        <v>0.89700000000000002</v>
      </c>
      <c r="H58">
        <v>0.64999999999999947</v>
      </c>
      <c r="I58">
        <v>0.16899999999999998</v>
      </c>
      <c r="J58">
        <v>2.8</v>
      </c>
      <c r="K58">
        <v>1.486</v>
      </c>
      <c r="L58">
        <v>1.2910000000000001</v>
      </c>
      <c r="M58">
        <v>1.9000000000000017E-2</v>
      </c>
      <c r="N58">
        <v>0.129</v>
      </c>
      <c r="O58">
        <v>0.20799999999999996</v>
      </c>
      <c r="P58">
        <v>8.0000000000000002E-3</v>
      </c>
      <c r="Q58">
        <v>0</v>
      </c>
      <c r="R58">
        <v>0.11899999999999999</v>
      </c>
      <c r="S58">
        <v>0.80700000000000005</v>
      </c>
      <c r="T58">
        <v>4.3499999999999996</v>
      </c>
      <c r="U58">
        <f t="shared" si="0"/>
        <v>35.458999999999996</v>
      </c>
      <c r="V58">
        <v>101</v>
      </c>
      <c r="W58">
        <f t="shared" si="1"/>
        <v>0.35107920792079206</v>
      </c>
    </row>
    <row r="59" spans="1:23" x14ac:dyDescent="0.3">
      <c r="A59" t="s">
        <v>33</v>
      </c>
      <c r="B59" t="s">
        <v>26</v>
      </c>
      <c r="C59" s="1" t="s">
        <v>35</v>
      </c>
      <c r="D59">
        <v>17.899999999999999</v>
      </c>
      <c r="E59">
        <v>0</v>
      </c>
      <c r="F59">
        <v>0.71900000000000008</v>
      </c>
      <c r="G59">
        <v>1.1160000000000001</v>
      </c>
      <c r="H59">
        <v>0.75</v>
      </c>
      <c r="I59">
        <v>0.26799999999999996</v>
      </c>
      <c r="J59">
        <v>3.1500000000000004</v>
      </c>
      <c r="K59">
        <v>3.0830000000000002</v>
      </c>
      <c r="L59">
        <v>0.21199999999999999</v>
      </c>
      <c r="M59">
        <v>3.0000000000000027E-2</v>
      </c>
      <c r="N59">
        <v>0.18300000000000005</v>
      </c>
      <c r="O59">
        <v>0.22699999999999998</v>
      </c>
      <c r="P59">
        <v>0.21000000000000002</v>
      </c>
      <c r="Q59">
        <v>4.0000000000000001E-3</v>
      </c>
      <c r="R59">
        <v>0</v>
      </c>
      <c r="S59">
        <v>2.0409999999999999</v>
      </c>
      <c r="T59">
        <v>3.9840000000000004</v>
      </c>
      <c r="U59">
        <f t="shared" si="0"/>
        <v>33.877000000000002</v>
      </c>
      <c r="V59">
        <v>93</v>
      </c>
      <c r="W59">
        <f t="shared" si="1"/>
        <v>0.3642688172043011</v>
      </c>
    </row>
    <row r="60" spans="1:23" x14ac:dyDescent="0.3">
      <c r="A60" t="s">
        <v>33</v>
      </c>
      <c r="B60" t="s">
        <v>27</v>
      </c>
      <c r="C60" s="1" t="s">
        <v>35</v>
      </c>
      <c r="D60">
        <v>19.299999999999997</v>
      </c>
      <c r="E60">
        <v>3.35</v>
      </c>
      <c r="F60">
        <v>1.5629999999999999</v>
      </c>
      <c r="G60">
        <v>1.079</v>
      </c>
      <c r="H60">
        <v>0.59999999999999964</v>
      </c>
      <c r="I60">
        <v>0.16999999999999998</v>
      </c>
      <c r="J60">
        <v>2.4000000000000004</v>
      </c>
      <c r="K60">
        <v>1.5599999999999998</v>
      </c>
      <c r="L60">
        <v>0.53900000000000003</v>
      </c>
      <c r="M60">
        <v>4.3999999999999984E-2</v>
      </c>
      <c r="N60">
        <v>0.16600000000000004</v>
      </c>
      <c r="O60">
        <v>0.42299999999999993</v>
      </c>
      <c r="P60">
        <v>0.10300000000000001</v>
      </c>
      <c r="Q60">
        <v>0</v>
      </c>
      <c r="R60">
        <v>0</v>
      </c>
      <c r="S60">
        <v>3.2410000000000001</v>
      </c>
      <c r="T60">
        <v>1.8170000000000002</v>
      </c>
      <c r="U60">
        <f t="shared" si="0"/>
        <v>36.354999999999997</v>
      </c>
      <c r="V60">
        <v>96</v>
      </c>
      <c r="W60">
        <f t="shared" si="1"/>
        <v>0.37869791666666663</v>
      </c>
    </row>
    <row r="61" spans="1:23" x14ac:dyDescent="0.3">
      <c r="A61" t="s">
        <v>33</v>
      </c>
      <c r="B61" t="s">
        <v>28</v>
      </c>
      <c r="C61" s="1" t="s">
        <v>35</v>
      </c>
      <c r="D61">
        <v>25.65</v>
      </c>
      <c r="E61">
        <v>3.8009999999999997</v>
      </c>
      <c r="F61">
        <v>1.5149999999999999</v>
      </c>
      <c r="G61">
        <v>1.5140000000000002</v>
      </c>
      <c r="H61">
        <v>0.79999999999999982</v>
      </c>
      <c r="I61">
        <v>0.20700000000000002</v>
      </c>
      <c r="J61">
        <v>2.5499999999999998</v>
      </c>
      <c r="K61">
        <v>4.0330000000000004</v>
      </c>
      <c r="L61">
        <v>0.72099999999999997</v>
      </c>
      <c r="M61">
        <v>4.2999999999999983E-2</v>
      </c>
      <c r="N61">
        <v>0.37000000000000005</v>
      </c>
      <c r="O61">
        <v>0.49199999999999988</v>
      </c>
      <c r="P61">
        <v>0.24500000000000005</v>
      </c>
      <c r="Q61">
        <v>0</v>
      </c>
      <c r="R61">
        <v>0</v>
      </c>
      <c r="S61">
        <v>1.4359999999999999</v>
      </c>
      <c r="T61">
        <v>8.9179999999999993</v>
      </c>
      <c r="U61">
        <f t="shared" si="0"/>
        <v>52.29499999999998</v>
      </c>
      <c r="V61">
        <v>92</v>
      </c>
      <c r="W61">
        <f t="shared" si="1"/>
        <v>0.56842391304347806</v>
      </c>
    </row>
    <row r="62" spans="1:23" x14ac:dyDescent="0.3">
      <c r="A62" t="s">
        <v>33</v>
      </c>
      <c r="B62" t="s">
        <v>29</v>
      </c>
      <c r="C62" s="1" t="s">
        <v>35</v>
      </c>
      <c r="D62">
        <v>20.9</v>
      </c>
      <c r="E62">
        <v>0</v>
      </c>
      <c r="F62">
        <v>0.65399999999999991</v>
      </c>
      <c r="G62">
        <v>1.1140000000000001</v>
      </c>
      <c r="H62">
        <v>0.64999999999999947</v>
      </c>
      <c r="I62">
        <v>0.15900000000000003</v>
      </c>
      <c r="J62">
        <v>3.5</v>
      </c>
      <c r="K62">
        <v>1.7830000000000001</v>
      </c>
      <c r="L62">
        <v>0.218</v>
      </c>
      <c r="M62">
        <v>8.6000000000000021E-2</v>
      </c>
      <c r="N62">
        <v>0.23200000000000004</v>
      </c>
      <c r="O62">
        <v>0.26999999999999991</v>
      </c>
      <c r="P62">
        <v>8.9000000000000024E-2</v>
      </c>
      <c r="Q62">
        <v>0</v>
      </c>
      <c r="R62">
        <v>2.4E-2</v>
      </c>
      <c r="S62">
        <v>3.0409999999999999</v>
      </c>
      <c r="T62">
        <v>5.0979999999999999</v>
      </c>
      <c r="U62">
        <f t="shared" si="0"/>
        <v>37.817999999999991</v>
      </c>
      <c r="V62">
        <v>95</v>
      </c>
      <c r="W62">
        <f t="shared" si="1"/>
        <v>0.39808421052631571</v>
      </c>
    </row>
    <row r="63" spans="1:23" x14ac:dyDescent="0.3">
      <c r="A63" t="s">
        <v>33</v>
      </c>
      <c r="B63" t="s">
        <v>30</v>
      </c>
      <c r="C63" s="1" t="s">
        <v>35</v>
      </c>
      <c r="D63">
        <v>17.5</v>
      </c>
      <c r="E63">
        <v>0.28099999999999997</v>
      </c>
      <c r="F63">
        <v>1.016</v>
      </c>
      <c r="G63">
        <v>1.1499999999999999</v>
      </c>
      <c r="H63">
        <v>0.75</v>
      </c>
      <c r="I63">
        <v>0</v>
      </c>
      <c r="J63">
        <v>2.4500000000000002</v>
      </c>
      <c r="K63">
        <v>5.6829999999999998</v>
      </c>
      <c r="L63">
        <v>0.54599999999999993</v>
      </c>
      <c r="M63">
        <v>0.25700000000000001</v>
      </c>
      <c r="N63">
        <v>0.16300000000000003</v>
      </c>
      <c r="O63">
        <v>0.40499999999999992</v>
      </c>
      <c r="P63">
        <v>4.0000000000000036E-2</v>
      </c>
      <c r="Q63">
        <v>0.10499999999999998</v>
      </c>
      <c r="R63">
        <v>0</v>
      </c>
      <c r="S63">
        <v>2.9410000000000003</v>
      </c>
      <c r="T63">
        <v>2.5369999999999999</v>
      </c>
      <c r="U63">
        <f t="shared" si="0"/>
        <v>35.823999999999998</v>
      </c>
      <c r="V63">
        <v>83</v>
      </c>
      <c r="W63">
        <f t="shared" si="1"/>
        <v>0.43161445783132529</v>
      </c>
    </row>
    <row r="64" spans="1:23" x14ac:dyDescent="0.3">
      <c r="A64" t="s">
        <v>33</v>
      </c>
      <c r="B64" t="s">
        <v>31</v>
      </c>
      <c r="C64" s="1" t="s">
        <v>35</v>
      </c>
      <c r="D64">
        <v>22.939999999999998</v>
      </c>
      <c r="E64">
        <v>9.06</v>
      </c>
      <c r="F64">
        <v>1.506</v>
      </c>
      <c r="G64">
        <v>1.464</v>
      </c>
      <c r="H64">
        <v>0.79999999999999982</v>
      </c>
      <c r="I64">
        <v>0.15600000000000003</v>
      </c>
      <c r="J64">
        <v>2.5499999999999998</v>
      </c>
      <c r="K64">
        <v>0.96799999999999997</v>
      </c>
      <c r="L64">
        <v>1.8259999999999998</v>
      </c>
      <c r="M64">
        <v>8.8000000000000023E-2</v>
      </c>
      <c r="N64">
        <v>0.67599999999999993</v>
      </c>
      <c r="O64">
        <v>0.38400000000000001</v>
      </c>
      <c r="P64">
        <v>0.69699999999999995</v>
      </c>
      <c r="Q64">
        <v>4.8000000000000001E-2</v>
      </c>
      <c r="R64">
        <v>0</v>
      </c>
      <c r="S64">
        <v>5.5109999999999992</v>
      </c>
      <c r="T64">
        <v>3.4950000000000001</v>
      </c>
      <c r="U64">
        <f t="shared" si="0"/>
        <v>52.16899999999999</v>
      </c>
      <c r="V64">
        <v>96</v>
      </c>
      <c r="W64">
        <f t="shared" si="1"/>
        <v>0.54342708333333323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Villalba</dc:creator>
  <cp:lastModifiedBy>Luciano Villalba</cp:lastModifiedBy>
  <dcterms:created xsi:type="dcterms:W3CDTF">2019-07-01T14:48:02Z</dcterms:created>
  <dcterms:modified xsi:type="dcterms:W3CDTF">2019-07-01T14:48:33Z</dcterms:modified>
</cp:coreProperties>
</file>