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040" windowHeight="15600" tabRatio="500"/>
  </bookViews>
  <sheets>
    <sheet name="SingleCase-Data" sheetId="1" r:id="rId1"/>
    <sheet name="PrimaryAntibodies" sheetId="2" r:id="rId2"/>
    <sheet name="SecondaryAntibodies" sheetId="3" r:id="rId3"/>
    <sheet name="Complete Phenoclusters" sheetId="4" r:id="rId4"/>
  </sheets>
  <definedNames>
    <definedName name="_xlnm._FilterDatabase" localSheetId="3" hidden="1">'Complete Phenoclusters'!$A$1:$E$303</definedName>
    <definedName name="_xlnm._FilterDatabase" localSheetId="1" hidden="1">PrimaryAntibodies!$A$1:$J$45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D4" i="1" l="1"/>
  <c r="DE4" i="1"/>
  <c r="DF4" i="1"/>
  <c r="DG4" i="1"/>
  <c r="DH4" i="1"/>
  <c r="DI4" i="1"/>
  <c r="DJ4" i="1"/>
  <c r="DK4" i="1"/>
  <c r="DL4" i="1"/>
  <c r="DM4" i="1"/>
  <c r="DN4" i="1"/>
  <c r="DO4" i="1"/>
  <c r="DD5" i="1"/>
  <c r="DE5" i="1"/>
  <c r="DF5" i="1"/>
  <c r="DG5" i="1"/>
  <c r="DH5" i="1"/>
  <c r="DI5" i="1"/>
  <c r="DJ5" i="1"/>
  <c r="DK5" i="1"/>
  <c r="DL5" i="1"/>
  <c r="DM5" i="1"/>
  <c r="DN5" i="1"/>
  <c r="DO5" i="1"/>
  <c r="DD6" i="1"/>
  <c r="DE6" i="1"/>
  <c r="DF6" i="1"/>
  <c r="DG6" i="1"/>
  <c r="DH6" i="1"/>
  <c r="DI6" i="1"/>
  <c r="DJ6" i="1"/>
  <c r="DK6" i="1"/>
  <c r="DL6" i="1"/>
  <c r="DM6" i="1"/>
  <c r="DN6" i="1"/>
  <c r="DO6" i="1"/>
  <c r="DD7" i="1"/>
  <c r="DE7" i="1"/>
  <c r="DF7" i="1"/>
  <c r="DG7" i="1"/>
  <c r="DH7" i="1"/>
  <c r="DI7" i="1"/>
  <c r="DJ7" i="1"/>
  <c r="DK7" i="1"/>
  <c r="DL7" i="1"/>
  <c r="DM7" i="1"/>
  <c r="DN7" i="1"/>
  <c r="DO7" i="1"/>
  <c r="DD8" i="1"/>
  <c r="DE8" i="1"/>
  <c r="DF8" i="1"/>
  <c r="DG8" i="1"/>
  <c r="DH8" i="1"/>
  <c r="DI8" i="1"/>
  <c r="DJ8" i="1"/>
  <c r="DK8" i="1"/>
  <c r="DL8" i="1"/>
  <c r="DM8" i="1"/>
  <c r="DN8" i="1"/>
  <c r="DO8" i="1"/>
  <c r="DD9" i="1"/>
  <c r="DE9" i="1"/>
  <c r="DF9" i="1"/>
  <c r="DG9" i="1"/>
  <c r="DH9" i="1"/>
  <c r="DI9" i="1"/>
  <c r="DJ9" i="1"/>
  <c r="DK9" i="1"/>
  <c r="DL9" i="1"/>
  <c r="DM9" i="1"/>
  <c r="DN9" i="1"/>
  <c r="DO9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4" i="1"/>
</calcChain>
</file>

<file path=xl/comments1.xml><?xml version="1.0" encoding="utf-8"?>
<comments xmlns="http://schemas.openxmlformats.org/spreadsheetml/2006/main">
  <authors>
    <author>Giorgio Cattoretti</author>
  </authors>
  <commentList>
    <comment ref="B2" authorId="0">
      <text>
        <r>
          <rPr>
            <sz val="9"/>
            <color indexed="81"/>
            <rFont val="Arial"/>
            <family val="2"/>
            <charset val="129"/>
          </rPr>
          <t>this value underestimate the inflammatory cells; used only for reference</t>
        </r>
      </text>
    </comment>
    <comment ref="C2" authorId="0">
      <text>
        <r>
          <rPr>
            <sz val="9"/>
            <color indexed="81"/>
            <rFont val="Arial"/>
            <family val="2"/>
            <charset val="129"/>
          </rPr>
          <t>ouliers removed</t>
        </r>
      </text>
    </comment>
    <comment ref="T4" authorId="0">
      <text>
        <r>
          <rPr>
            <sz val="9"/>
            <color indexed="81"/>
            <rFont val="Arial"/>
            <family val="2"/>
            <charset val="129"/>
          </rPr>
          <t>het = heterogeneous</t>
        </r>
      </text>
    </comment>
  </commentList>
</comments>
</file>

<file path=xl/comments2.xml><?xml version="1.0" encoding="utf-8"?>
<comments xmlns="http://schemas.openxmlformats.org/spreadsheetml/2006/main">
  <authors>
    <author>Giorgio Cattoretti</author>
  </authors>
  <commentList>
    <comment ref="J18" authorId="0">
      <text>
        <r>
          <rPr>
            <sz val="9"/>
            <color indexed="81"/>
            <rFont val="Verdana"/>
          </rPr>
          <t>Previous: RI2270002</t>
        </r>
      </text>
    </comment>
    <comment ref="J38" authorId="0">
      <text>
        <r>
          <rPr>
            <sz val="9"/>
            <color indexed="81"/>
            <rFont val="Verdana"/>
          </rPr>
          <t>prev lot GR281983-1</t>
        </r>
      </text>
    </comment>
    <comment ref="J44" authorId="0">
      <text>
        <r>
          <rPr>
            <sz val="9"/>
            <color indexed="81"/>
            <rFont val="Verdana"/>
          </rPr>
          <t>Previous: SF2411125A</t>
        </r>
      </text>
    </comment>
  </commentList>
</comments>
</file>

<file path=xl/sharedStrings.xml><?xml version="1.0" encoding="utf-8"?>
<sst xmlns="http://schemas.openxmlformats.org/spreadsheetml/2006/main" count="1654" uniqueCount="663">
  <si>
    <t>Case_01</t>
  </si>
  <si>
    <t>Case_02</t>
  </si>
  <si>
    <t>Case_03</t>
  </si>
  <si>
    <t>Case_04</t>
  </si>
  <si>
    <t>Case_05</t>
  </si>
  <si>
    <t>Case_06</t>
  </si>
  <si>
    <t>Case_07</t>
  </si>
  <si>
    <t>Case_08</t>
  </si>
  <si>
    <t>Case_09</t>
  </si>
  <si>
    <t>Case_10</t>
  </si>
  <si>
    <t>Case_11</t>
  </si>
  <si>
    <t>Case_12</t>
  </si>
  <si>
    <t>Case_13</t>
  </si>
  <si>
    <t>Case_14</t>
  </si>
  <si>
    <t>Case_15</t>
  </si>
  <si>
    <t>Case_16</t>
  </si>
  <si>
    <t>Case_17</t>
  </si>
  <si>
    <t>Case_18</t>
  </si>
  <si>
    <t>Case_19</t>
  </si>
  <si>
    <t>Case_20</t>
  </si>
  <si>
    <t>Case_21</t>
  </si>
  <si>
    <t>MHC Class I</t>
  </si>
  <si>
    <t>MHC Class I Dynamics</t>
  </si>
  <si>
    <t>PD1</t>
  </si>
  <si>
    <t>PDL1</t>
  </si>
  <si>
    <t>B7H3</t>
  </si>
  <si>
    <t>VISTA</t>
  </si>
  <si>
    <t>CD83</t>
  </si>
  <si>
    <t>OX40</t>
  </si>
  <si>
    <t>TIM3</t>
  </si>
  <si>
    <t>CD69</t>
  </si>
  <si>
    <t>CD4</t>
  </si>
  <si>
    <t>FOXP3</t>
  </si>
  <si>
    <t>NK</t>
  </si>
  <si>
    <t>CD8 &amp; NK</t>
  </si>
  <si>
    <t>Predominant T cell phenotype</t>
  </si>
  <si>
    <t>All MonoMacs</t>
  </si>
  <si>
    <t>CD8</t>
  </si>
  <si>
    <t>Endoth</t>
  </si>
  <si>
    <t>Junk</t>
  </si>
  <si>
    <t>Unclassified</t>
  </si>
  <si>
    <t>HLA-DR</t>
  </si>
  <si>
    <t>Histiocytes</t>
  </si>
  <si>
    <t>TAM</t>
  </si>
  <si>
    <t>Phagocytes</t>
  </si>
  <si>
    <t>Lymphs</t>
  </si>
  <si>
    <t>+++</t>
  </si>
  <si>
    <t>induced</t>
  </si>
  <si>
    <t>+ het</t>
  </si>
  <si>
    <t>++</t>
  </si>
  <si>
    <t>pos</t>
  </si>
  <si>
    <t>Tex-chronic</t>
  </si>
  <si>
    <t>constitutive</t>
  </si>
  <si>
    <t>+</t>
  </si>
  <si>
    <t>±</t>
  </si>
  <si>
    <t>pos weak</t>
  </si>
  <si>
    <t>Tex-acute</t>
  </si>
  <si>
    <t>Deserted</t>
  </si>
  <si>
    <t>++ het</t>
  </si>
  <si>
    <t>neg (vessels ++)</t>
  </si>
  <si>
    <t>+/- het</t>
  </si>
  <si>
    <t>+ focal</t>
  </si>
  <si>
    <t>neg</t>
  </si>
  <si>
    <t>Tex-mixed</t>
  </si>
  <si>
    <t>-</t>
  </si>
  <si>
    <t>pos het</t>
  </si>
  <si>
    <t>Inflammatory Monocytes</t>
  </si>
  <si>
    <t>MonoMac-Undefined</t>
  </si>
  <si>
    <t>Absolute values</t>
  </si>
  <si>
    <t>Axl</t>
  </si>
  <si>
    <t>IDO</t>
  </si>
  <si>
    <t>Tumor phenotype</t>
  </si>
  <si>
    <t>MonoMacs phenotype</t>
  </si>
  <si>
    <t>Lymphocyte phenotype</t>
  </si>
  <si>
    <t>on CD4 (Treg)</t>
  </si>
  <si>
    <t>on CD8</t>
  </si>
  <si>
    <t>TCF7</t>
  </si>
  <si>
    <t>CD39</t>
  </si>
  <si>
    <t>Total MonoMac</t>
  </si>
  <si>
    <t>Cases</t>
  </si>
  <si>
    <t>total cells (DAPI)</t>
  </si>
  <si>
    <t>MCM5</t>
  </si>
  <si>
    <t>D115481</t>
  </si>
  <si>
    <t>BV</t>
  </si>
  <si>
    <t>N/A</t>
  </si>
  <si>
    <t>CST</t>
  </si>
  <si>
    <t>#54979</t>
  </si>
  <si>
    <t>D5L5T</t>
  </si>
  <si>
    <t>Rb</t>
  </si>
  <si>
    <t>VISTA/VSIR</t>
  </si>
  <si>
    <t>TE2568342C</t>
  </si>
  <si>
    <t>#64953</t>
  </si>
  <si>
    <t>D1L2G</t>
  </si>
  <si>
    <t>G0616</t>
  </si>
  <si>
    <t>FITC</t>
  </si>
  <si>
    <t>R&amp;D</t>
  </si>
  <si>
    <t>AF 2365</t>
  </si>
  <si>
    <t>polyclonal Ab</t>
  </si>
  <si>
    <t>Gt</t>
  </si>
  <si>
    <t>TIM3 / CD366</t>
  </si>
  <si>
    <t>AF5596-SP</t>
  </si>
  <si>
    <t>DAKO</t>
  </si>
  <si>
    <t>S100 aβ chain</t>
  </si>
  <si>
    <t>065M4814B</t>
  </si>
  <si>
    <t>Cy5</t>
  </si>
  <si>
    <t>SCBT</t>
  </si>
  <si>
    <t>sc-19602</t>
  </si>
  <si>
    <t>MECA-79</t>
  </si>
  <si>
    <t>Rat</t>
  </si>
  <si>
    <t>PNAd</t>
  </si>
  <si>
    <t>GR3215096</t>
  </si>
  <si>
    <t>TRI</t>
  </si>
  <si>
    <t>Abcam/Epitomics</t>
  </si>
  <si>
    <t>ab228462</t>
  </si>
  <si>
    <t>SP142</t>
  </si>
  <si>
    <t>PDL1(B7H1, CD274)</t>
  </si>
  <si>
    <t>GR155062-8</t>
  </si>
  <si>
    <t>ab205921</t>
  </si>
  <si>
    <t>28-8</t>
  </si>
  <si>
    <t>ICA0717021</t>
  </si>
  <si>
    <t>n/a</t>
  </si>
  <si>
    <t>AF1086-SP</t>
  </si>
  <si>
    <t>PD1 / CD279</t>
  </si>
  <si>
    <t>ab52587</t>
  </si>
  <si>
    <t>NAT105</t>
  </si>
  <si>
    <t>IgG1</t>
  </si>
  <si>
    <t>Origene</t>
  </si>
  <si>
    <t>UMAB199</t>
  </si>
  <si>
    <t>IgG2A</t>
  </si>
  <si>
    <t>UMAB197</t>
  </si>
  <si>
    <t>GR287445-16</t>
  </si>
  <si>
    <t>Sigma Aldrich</t>
  </si>
  <si>
    <t xml:space="preserve">05-1573 EMD Millipore </t>
  </si>
  <si>
    <t>1H9</t>
  </si>
  <si>
    <t>PAX5</t>
  </si>
  <si>
    <t xml:space="preserve">sc-20073 </t>
  </si>
  <si>
    <t>Ber-ACT35</t>
  </si>
  <si>
    <t>Mo</t>
  </si>
  <si>
    <t>OX40 / CD134</t>
  </si>
  <si>
    <t>C0217</t>
  </si>
  <si>
    <t>sc-165994</t>
  </si>
  <si>
    <t>E-10</t>
  </si>
  <si>
    <t>IgG2B</t>
  </si>
  <si>
    <t>UAJ0217051</t>
  </si>
  <si>
    <t>OriGene</t>
  </si>
  <si>
    <t>DP028-05</t>
  </si>
  <si>
    <t>Lysozyme</t>
  </si>
  <si>
    <t>ab228470</t>
  </si>
  <si>
    <t>SP277</t>
  </si>
  <si>
    <t>sc-56545</t>
  </si>
  <si>
    <t>SPM288</t>
  </si>
  <si>
    <t>8152B</t>
  </si>
  <si>
    <t>IHC</t>
  </si>
  <si>
    <t>AM33034PU-N</t>
  </si>
  <si>
    <t>HCA2</t>
  </si>
  <si>
    <t>HLA-A</t>
  </si>
  <si>
    <t>sc-73620</t>
  </si>
  <si>
    <t>GRB7</t>
  </si>
  <si>
    <t>Granzyme B</t>
  </si>
  <si>
    <t>CCMR011805A</t>
  </si>
  <si>
    <t>sc-271119</t>
  </si>
  <si>
    <t>F-9</t>
  </si>
  <si>
    <t>Granulysin</t>
  </si>
  <si>
    <t>ab20034</t>
  </si>
  <si>
    <t>236A/E7</t>
  </si>
  <si>
    <t>M0760</t>
  </si>
  <si>
    <t>D33</t>
  </si>
  <si>
    <t>Desmin</t>
  </si>
  <si>
    <t>Thermo</t>
  </si>
  <si>
    <t>MA5-11458</t>
  </si>
  <si>
    <t>10D6</t>
  </si>
  <si>
    <t>CD163</t>
  </si>
  <si>
    <t>H735</t>
  </si>
  <si>
    <t>MA5-12400</t>
  </si>
  <si>
    <t>MI15</t>
  </si>
  <si>
    <t>CD138 / Syndecan 1</t>
  </si>
  <si>
    <t>sc-55535</t>
  </si>
  <si>
    <t>F-5</t>
  </si>
  <si>
    <t>TD2562386</t>
  </si>
  <si>
    <t>HPA050525</t>
  </si>
  <si>
    <t>MA5-12407</t>
  </si>
  <si>
    <t>PGM1</t>
  </si>
  <si>
    <t>IgG3</t>
  </si>
  <si>
    <t>CD68</t>
  </si>
  <si>
    <t>GR320476-12</t>
  </si>
  <si>
    <t>TA506343S</t>
  </si>
  <si>
    <t>OTI3D3</t>
  </si>
  <si>
    <t>CD64 / FCGR1A</t>
  </si>
  <si>
    <t>GR3208536-3</t>
  </si>
  <si>
    <t>sc-53203</t>
  </si>
  <si>
    <t>PD7/26 CD45RB Ab-3</t>
    <phoneticPr fontId="0" type="noConversion"/>
  </si>
  <si>
    <t>CD45RB</t>
    <phoneticPr fontId="0" type="noConversion"/>
  </si>
  <si>
    <t>B0909</t>
  </si>
  <si>
    <t xml:space="preserve">MS-240 - P0 </t>
  </si>
  <si>
    <t>Bra-55</t>
    <phoneticPr fontId="0" type="noConversion"/>
  </si>
  <si>
    <t>CD45</t>
    <phoneticPr fontId="0" type="noConversion"/>
  </si>
  <si>
    <t>sc-6256</t>
  </si>
  <si>
    <t>DF-T1</t>
  </si>
  <si>
    <t>CD43</t>
  </si>
  <si>
    <t>ab178572</t>
  </si>
  <si>
    <t>IMG17B5F11</t>
  </si>
  <si>
    <t>sc-65261</t>
  </si>
  <si>
    <t>43A1</t>
  </si>
  <si>
    <t>CD34</t>
    <phoneticPr fontId="0" type="noConversion"/>
  </si>
  <si>
    <t>HCM0217121</t>
  </si>
  <si>
    <t>sc-166711</t>
  </si>
  <si>
    <t>B-4</t>
  </si>
  <si>
    <t>CD32 a,b,c</t>
  </si>
  <si>
    <t>sc-58985</t>
  </si>
  <si>
    <t>L26</t>
  </si>
  <si>
    <t>CD20</t>
    <phoneticPr fontId="0" type="noConversion"/>
  </si>
  <si>
    <t>Leica-Microystem/ Novocastra</t>
  </si>
  <si>
    <t>NCL-CD16</t>
  </si>
  <si>
    <t>2H7</t>
  </si>
  <si>
    <t>CD16 / FCGR3A</t>
  </si>
  <si>
    <t>sc-58951</t>
  </si>
  <si>
    <t>5A3B11B5</t>
  </si>
  <si>
    <t>IgG</t>
  </si>
  <si>
    <t>CD14</t>
  </si>
  <si>
    <t>sc-53212</t>
  </si>
  <si>
    <t>C8/144B</t>
  </si>
  <si>
    <t>ab133616</t>
  </si>
  <si>
    <t>EPR6855</t>
  </si>
  <si>
    <t>C7930-.2ML</t>
  </si>
  <si>
    <r>
      <t>CD3</t>
    </r>
    <r>
      <rPr>
        <sz val="10"/>
        <rFont val="Symbol"/>
      </rPr>
      <t>e</t>
    </r>
  </si>
  <si>
    <t>AF1027-SP</t>
  </si>
  <si>
    <t>B7H3 / CD276</t>
  </si>
  <si>
    <t># 8661S</t>
  </si>
  <si>
    <t>C89E7</t>
  </si>
  <si>
    <t>lot</t>
  </si>
  <si>
    <t>Exposure</t>
  </si>
  <si>
    <t>Run #</t>
  </si>
  <si>
    <t>Fluo</t>
  </si>
  <si>
    <t>RRID</t>
  </si>
  <si>
    <t>Company</t>
  </si>
  <si>
    <t>Catalog</t>
  </si>
  <si>
    <t>Clone name</t>
  </si>
  <si>
    <t>Species</t>
  </si>
  <si>
    <t>Antibody</t>
  </si>
  <si>
    <t>Jackson Immunoresearch</t>
  </si>
  <si>
    <t>005-000-003</t>
  </si>
  <si>
    <t>ChromPure Goat IgG, whole molecule 10mg</t>
  </si>
  <si>
    <t>Ig</t>
  </si>
  <si>
    <t>Sigma</t>
  </si>
  <si>
    <t>I4131-10MG</t>
  </si>
  <si>
    <t>RAT IMMUNOGLOBULIN G (IGG), FROM SERUM</t>
  </si>
  <si>
    <t xml:space="preserve">011-000-002 </t>
  </si>
  <si>
    <t>Rabbit Gamma Globulin 10 mg (11 mg/ml)</t>
  </si>
  <si>
    <t>M9019</t>
  </si>
  <si>
    <t>Mouse IgG3 lambda clone Y5606</t>
  </si>
  <si>
    <t>Mouse</t>
  </si>
  <si>
    <t>ThermoFisher</t>
  </si>
  <si>
    <t>14-4732-82</t>
  </si>
  <si>
    <t>eBMG2b</t>
  </si>
  <si>
    <t>IgG2b</t>
  </si>
  <si>
    <t>14-4724-85</t>
  </si>
  <si>
    <t>eBM2a</t>
  </si>
  <si>
    <t>IgG2a</t>
  </si>
  <si>
    <t>M7894</t>
  </si>
  <si>
    <t>MOPC 21 IgG1k</t>
  </si>
  <si>
    <t>H+L</t>
  </si>
  <si>
    <t>712-605-153</t>
  </si>
  <si>
    <t>AffiniPure Donkey Anti-Rat IgG (H+L) Alexa 647 (min X Bov, Ck, Gt, GP, Sy Hms, Hrs, Hu, Ms, Rb, Shp Sr Prot)</t>
  </si>
  <si>
    <t>red</t>
  </si>
  <si>
    <t>Dk</t>
  </si>
  <si>
    <t>Fc-specific</t>
  </si>
  <si>
    <t>115-605-209</t>
  </si>
  <si>
    <t>Alexa Fluor® 647 AffiniPure Goat Anti-Mouse IgG, Fcγ Subclass 3 Specific (min X Hu, Bov, Rb Sr Prot)</t>
  </si>
  <si>
    <t>115-605-207</t>
  </si>
  <si>
    <t>Alexa Fluor® 647 AffiniPure Goat Anti-Mouse IgG, Fcγ Subclass 2b Specific (min X Hu, Bov, Rb Sr Prot)</t>
  </si>
  <si>
    <t>115-605-206</t>
  </si>
  <si>
    <t>Alexa Fluor® 647 Gt a Mouse IgG2a (γ2a)</t>
  </si>
  <si>
    <t>115-605-205</t>
  </si>
  <si>
    <t xml:space="preserve">AffiniPure Goat Anti-Mouse IgG, Fcγ Subclass 1 Specific Alexa647 </t>
  </si>
  <si>
    <t>715-605-151</t>
  </si>
  <si>
    <t>AffiniPure Donkey Anti-Mouse IgG (H+L) Alexa647 (min X Bov, Ck, Gt, GP, Sy Hms, Hrs, Hu, Rb, Rat, Shp Sr Prot)</t>
  </si>
  <si>
    <t>711-605-152</t>
  </si>
  <si>
    <t>Alexa Fluor® 647 AffiniPure Donkey Anti-Rabbit IgG (min X Bov, Ck, Gt, GP, Sy Hms, Hrs, Hu, Ms, Rat,  Shp Sr Prot)</t>
  </si>
  <si>
    <t>705-605-147</t>
  </si>
  <si>
    <t>Alexa Fluor® 647-AffiniPure Donkey Anti-Goat IgG (H+L) (min X Bov, Ck, Gt, GP, Sy Hms, Hrs, Hu, Rb, Rat, Shp Sr Prot)</t>
  </si>
  <si>
    <t>705-295-147</t>
  </si>
  <si>
    <t>Rhodamine Red™-X (RRX) Donkey anti Goat IgG (H+L) (min X Ck, GP, Sy Hms, Hrs, Hu, Ms, Rb, Rat Sr Prot)</t>
  </si>
  <si>
    <t>orange</t>
  </si>
  <si>
    <t>712-295-153</t>
  </si>
  <si>
    <t>AffiniPure Donkey Anti-Rat IgG (H+L) (min X Hu, Bov, Hrs, Ms, Rb Sr Prot) Rhodamine Red™-X (RRX)</t>
  </si>
  <si>
    <t>115-295-209</t>
  </si>
  <si>
    <t>Goat Anti-Mouse IgG3 - RhodamineRed-X</t>
  </si>
  <si>
    <t>115-295-207</t>
  </si>
  <si>
    <t>Rhodamine Red™-X (RRX) AffiniPure Goat Anti-Mouse IgG, Fcγ Subclass 2b Specific (min X Hu, Bov, Rb Sr Prot)</t>
  </si>
  <si>
    <t>115-295-206</t>
  </si>
  <si>
    <t>Gt a Mouse IgG2a -Rhodamine RX</t>
  </si>
  <si>
    <t>115-295-205</t>
  </si>
  <si>
    <t>Gt a Mouse IgG1 -Rhodamine RX</t>
  </si>
  <si>
    <t>115-295-166</t>
  </si>
  <si>
    <t>AffiniPure Goat Anti-Mouse IgG (H+L) (min X Hu, Bov, Hrs, Rb, Rat Sr Prot)  Rhodamine Red™-X (RRX)</t>
  </si>
  <si>
    <t>715-295-151</t>
  </si>
  <si>
    <t>Rhodamine Red™-X (RRX) AffiniPure Donkey Anti-Mouse IgG(H+L)(min X Hu, Ms, Rat Sr Prot)</t>
  </si>
  <si>
    <t>111-295-144</t>
  </si>
  <si>
    <t>AffiniPure Goat Anti-Rabbit IgG (H+L)(min X Hu, Ms, Rat Sr Prot) Rhodamine Red™-X (RRX)</t>
  </si>
  <si>
    <t>711-295-152</t>
  </si>
  <si>
    <t>Donkey Anti-Rabbit IgG (H+L) ML Rhodamine RedX</t>
  </si>
  <si>
    <t>705-685-147</t>
  </si>
  <si>
    <t>Brilliant Violet 480™ Donkey anti Goat IgG (H+L) (min X Ck, GP, Sy Hms, Hrs, Hu, Ms, Rb, Rat Sr Prot)</t>
  </si>
  <si>
    <t>BV480</t>
  </si>
  <si>
    <t>115-685-207</t>
  </si>
  <si>
    <t>Brilliant Violet 480™ AffiniPure Goat Anti-Mouse IgG, Fcγ Subclass 2b Specific (min X Hu, Bov, Rb Sr Prot)</t>
  </si>
  <si>
    <t>115-685-206</t>
  </si>
  <si>
    <t>Brilliant Violet 480™ AffiniPure Goat Anti-Mouse IgG, Fcγ Subclass 2a Specific (min X Hu, Bov, Rb Sr Prot)</t>
  </si>
  <si>
    <t>115-685-205</t>
  </si>
  <si>
    <t>Brilliant Violet 480™ AffiniPure Goat Anti-Mouse IgG, Fcγ Subclass 1 Specific (min X Hu, Bov, Rb Sr Prot)</t>
  </si>
  <si>
    <t>715-685-151</t>
  </si>
  <si>
    <t>Brilliant Violet 480 AffiniPure Donkey Anti-Mouse IgG (H+L) (min X Bov, Ck, Gt, GP, Sy Hms, Hrs, Hu, Rb, Rat, Shp Sr Prot)</t>
  </si>
  <si>
    <t>711-685-152</t>
  </si>
  <si>
    <t>Brilliant Violet 480 AffiniPure Donkey Anti-Rabbit IgG (H+L) (min X Bov, Ck, Gt, GP, Sy Hms, Hrs, Hu, Ms, Rat, Shp Sr Prot)</t>
  </si>
  <si>
    <t>705-545-147</t>
  </si>
  <si>
    <t>Alexa Fluor® 488-AffiniPure Donkey Anti-Goat IgG (H+L) (min X Bov, Ck, Gt, GP, Sy Hms, Hrs, Hu, Rb, Rat, Shp Sr Prot)</t>
  </si>
  <si>
    <t>green</t>
  </si>
  <si>
    <t>115-545-207</t>
  </si>
  <si>
    <t>Alexa Fluor® 488 AffiniPure Goat Anti-Mouse IgG, Fc Subclass 2b Specific</t>
  </si>
  <si>
    <t>115-545-206</t>
  </si>
  <si>
    <t>Alexa Fluor® 488 AffiniPure Goat Anti-Mouse IgG, Fc Subclass 2a Specific</t>
  </si>
  <si>
    <t>115-545-205</t>
  </si>
  <si>
    <t>Gt a Mouse IgG1 -Alexa Fluor 488</t>
  </si>
  <si>
    <t>115-545-166</t>
  </si>
  <si>
    <t xml:space="preserve">AffiniPure Goat Anti-Mouse IgG (H+L) (min X Hu, Bov, Hrs, Rb, Rat Sr Prot)  Alexa Fluor® 488 </t>
  </si>
  <si>
    <t>715-545-151</t>
  </si>
  <si>
    <t>Alexa Fluor® 488 AffiniPure Dk Anti-Mouse IgG (min X Bov, Ck, Gt, GP, Sy Hms, Hrs, Hu, Ms, Rat,  Shp Sr Prot)</t>
  </si>
  <si>
    <t>111-545-144</t>
  </si>
  <si>
    <t>AffiniPure Goat Anti-Rabbit IgG (H+L) (min X Hu, Ms, Rat Sr Prot)  Alexa Fluor® 488</t>
  </si>
  <si>
    <t>711-545-152</t>
  </si>
  <si>
    <t>Donkey Anti-Rabbit IgG (H+L) Alexa 488 (min X Bov, Ck, Gt, GP, Sy Hms, Hrs, Hu, Ms, Rat, Shp Sr Prot)</t>
  </si>
  <si>
    <t>RRID:AB_</t>
  </si>
  <si>
    <t>Notes</t>
  </si>
  <si>
    <t>cat n.</t>
    <phoneticPr fontId="0" type="noConversion"/>
  </si>
  <si>
    <t>Reagent</t>
  </si>
  <si>
    <t>Color</t>
  </si>
  <si>
    <t>Target</t>
  </si>
  <si>
    <t>Host</t>
  </si>
  <si>
    <t>Case_21_ Cluster_12</t>
  </si>
  <si>
    <t>Case_21_ Cluster_11</t>
  </si>
  <si>
    <t>MacsPlain</t>
  </si>
  <si>
    <t>Case_21_ Cluster_10</t>
  </si>
  <si>
    <t>Case_21_ Cluster_9</t>
  </si>
  <si>
    <t>Macs-AnyCkpt+</t>
  </si>
  <si>
    <t>Case_21_ Cluster_8</t>
  </si>
  <si>
    <t>Case_21_ Cluster_7</t>
  </si>
  <si>
    <t>Case_21_ Cluster_6</t>
  </si>
  <si>
    <t>Unclass</t>
  </si>
  <si>
    <t>Case_21_ Cluster_5</t>
  </si>
  <si>
    <t>Case_21_ Cluster_4</t>
  </si>
  <si>
    <t>Endo</t>
  </si>
  <si>
    <t>Case_21_ Cluster_3</t>
  </si>
  <si>
    <t>Case_21_ Cluster_2</t>
  </si>
  <si>
    <t>Case_21_ Cluster_1</t>
  </si>
  <si>
    <t>Case_20_ Cluster_14</t>
  </si>
  <si>
    <t>Case_20_ Cluster_13</t>
  </si>
  <si>
    <t>MonoMac-U</t>
  </si>
  <si>
    <t>Case_20_ Cluster_12</t>
  </si>
  <si>
    <t>Inflamm</t>
  </si>
  <si>
    <t>Case_20_ Cluster_11</t>
  </si>
  <si>
    <t>Case_20_ Cluster_10</t>
  </si>
  <si>
    <t>Case_20_ Cluster_9</t>
  </si>
  <si>
    <t>Macs-AnyPDL1+</t>
  </si>
  <si>
    <t>Case_20_ Cluster_8</t>
  </si>
  <si>
    <t>Case_20_ Cluster_7</t>
  </si>
  <si>
    <t>Case_20_ Cluster_6</t>
  </si>
  <si>
    <t>Case_20_ Cluster_5</t>
  </si>
  <si>
    <t>Case_20_ Cluster_4</t>
  </si>
  <si>
    <t>Case_20_ Cluster_3</t>
  </si>
  <si>
    <t>Case_20_ Cluster_2</t>
  </si>
  <si>
    <t>Case_20_ Cluster_1</t>
  </si>
  <si>
    <t>Case_19_ Cluster_17</t>
  </si>
  <si>
    <t>CD8 chronicHex</t>
  </si>
  <si>
    <t>Case_19_ Cluster_16</t>
  </si>
  <si>
    <t>Case_19_ Cluster_15</t>
  </si>
  <si>
    <t>Case_19_ Cluster_14</t>
  </si>
  <si>
    <t>Case_19_ Cluster_13</t>
  </si>
  <si>
    <t>Case_19_ Cluster_12</t>
  </si>
  <si>
    <t>Case_19_ Cluster_11</t>
  </si>
  <si>
    <t>Case_19_ Cluster_10</t>
  </si>
  <si>
    <t>Case_19_ Cluster_9</t>
  </si>
  <si>
    <t>CD4 Treg</t>
  </si>
  <si>
    <t>Case_19_ Cluster_8</t>
  </si>
  <si>
    <t>Case_19_ Cluster_7</t>
  </si>
  <si>
    <t>Case_19_ Cluster_6</t>
  </si>
  <si>
    <t>Case_19_ Cluster_5</t>
  </si>
  <si>
    <t>Case_19_ Cluster_4</t>
  </si>
  <si>
    <t>Case_19_ Cluster_3</t>
  </si>
  <si>
    <t>Case_19_ Cluster_2</t>
  </si>
  <si>
    <t>Case_19_ Cluster_1</t>
  </si>
  <si>
    <t>Case_18_ Cluster_17</t>
  </si>
  <si>
    <t>Case_18_ Cluster_16</t>
  </si>
  <si>
    <t>Case_18_ Cluster_15</t>
  </si>
  <si>
    <t>Case_18_ Cluster_14</t>
  </si>
  <si>
    <t>Case_18_ Cluster_13</t>
  </si>
  <si>
    <t>Case_18_ Cluster_12</t>
  </si>
  <si>
    <t>Case_18_ Cluster_11</t>
  </si>
  <si>
    <t>Case_18_ Cluster_10</t>
  </si>
  <si>
    <t>Case_18_ Cluster_9</t>
  </si>
  <si>
    <t>CD8 acuteHex</t>
  </si>
  <si>
    <t>Case_18_ Cluster_8</t>
  </si>
  <si>
    <t>Case_18_ Cluster_7</t>
  </si>
  <si>
    <t>CD4 others</t>
  </si>
  <si>
    <t>Case_18_ Cluster_6</t>
  </si>
  <si>
    <t>Case_18_ Cluster_5</t>
  </si>
  <si>
    <t>Case_18_ Cluster_4</t>
  </si>
  <si>
    <t>Case_18_ Cluster_3</t>
  </si>
  <si>
    <t>Case_18_ Cluster_2</t>
  </si>
  <si>
    <t>Case_18_ Cluster_1</t>
  </si>
  <si>
    <t>Case_17_ Cluster_15</t>
  </si>
  <si>
    <t>Case_17_ Cluster_14</t>
  </si>
  <si>
    <t>Case_17_ Cluster_13</t>
  </si>
  <si>
    <t>Case_17_ Cluster_12</t>
  </si>
  <si>
    <t>Case_17_ Cluster_11</t>
  </si>
  <si>
    <t>Case_17_ Cluster_10</t>
  </si>
  <si>
    <t>Case_17_ Cluster_9</t>
  </si>
  <si>
    <t>Case_17_ Cluster_8</t>
  </si>
  <si>
    <t>Case_17_ Cluster_7</t>
  </si>
  <si>
    <t>Case_17_ Cluster_6</t>
  </si>
  <si>
    <t>Case_17_ Cluster_5</t>
  </si>
  <si>
    <t>Case_17_ Cluster_4</t>
  </si>
  <si>
    <t>Case_17_ Cluster_3</t>
  </si>
  <si>
    <t>Case_17_ Cluster_2</t>
  </si>
  <si>
    <t>Case_17_ Cluster_1</t>
  </si>
  <si>
    <t>Case_16_ Cluster_17</t>
  </si>
  <si>
    <t>Case_16_ Cluster_16</t>
  </si>
  <si>
    <t>Case_16_ Cluster_15</t>
  </si>
  <si>
    <t>Case_16_ Cluster_14</t>
  </si>
  <si>
    <t>Case_16_ Cluster_13</t>
  </si>
  <si>
    <t>Case_16_ Cluster_12</t>
  </si>
  <si>
    <t>Case_16_ Cluster_11</t>
  </si>
  <si>
    <t>Case_16_ Cluster_10</t>
  </si>
  <si>
    <t>Case_16_ Cluster_9</t>
  </si>
  <si>
    <t>Case_16_ Cluster_8</t>
  </si>
  <si>
    <t>Case_16_ Cluster_7</t>
  </si>
  <si>
    <t>Case_16_ Cluster_6</t>
  </si>
  <si>
    <t>Case_16_ Cluster_5</t>
  </si>
  <si>
    <t>Case_16_ Cluster_4</t>
  </si>
  <si>
    <t>Case_16_ Cluster_3</t>
  </si>
  <si>
    <t>Case_16_ Cluster_2</t>
  </si>
  <si>
    <t>Case_16_ Cluster_1</t>
  </si>
  <si>
    <t>Case_15_ Cluster_6</t>
  </si>
  <si>
    <t>Case_15_ Cluster_5</t>
  </si>
  <si>
    <t>Case_15_ Cluster_4</t>
  </si>
  <si>
    <t>Case_15_ Cluster_3</t>
  </si>
  <si>
    <t>Case_15_ Cluster_2</t>
  </si>
  <si>
    <t>Case_15_ Cluster_1</t>
  </si>
  <si>
    <t>Case_14_ Cluster_16</t>
  </si>
  <si>
    <t>Case_14_ Cluster_15</t>
  </si>
  <si>
    <t>Case_14_ Cluster_14</t>
  </si>
  <si>
    <t>Case_14_ Cluster_13</t>
  </si>
  <si>
    <t>Case_14_ Cluster_12</t>
  </si>
  <si>
    <t>Case_14_ Cluster_11</t>
  </si>
  <si>
    <t>Case_14_ Cluster_10</t>
  </si>
  <si>
    <t>Case_14_ Cluster_9</t>
  </si>
  <si>
    <t>Case_14_ Cluster_8</t>
  </si>
  <si>
    <t>Case_14_ Cluster_7</t>
  </si>
  <si>
    <t>Case_14_ Cluster_6</t>
  </si>
  <si>
    <t>Case_14_ Cluster_5</t>
  </si>
  <si>
    <t>Case_14_ Cluster_4</t>
  </si>
  <si>
    <t>Case_14_ Cluster_3</t>
  </si>
  <si>
    <t>Case_14_ Cluster_2</t>
  </si>
  <si>
    <t>Case_14_ Cluster_1</t>
  </si>
  <si>
    <t>Case_13_ Cluster_19</t>
  </si>
  <si>
    <t>Case_13_ Cluster_18</t>
  </si>
  <si>
    <t>Case_13_ Cluster_17</t>
  </si>
  <si>
    <t>Case_13_ Cluster_16</t>
  </si>
  <si>
    <t>Case_13_ Cluster_15</t>
  </si>
  <si>
    <t>Case_13_ Cluster_14</t>
  </si>
  <si>
    <t>Case_13_ Cluster_13</t>
  </si>
  <si>
    <t>Case_13_ Cluster_12</t>
  </si>
  <si>
    <t>Case_13_ Cluster_11</t>
  </si>
  <si>
    <t>Case_13_ Cluster_10</t>
  </si>
  <si>
    <t>Case_13_ Cluster_9</t>
  </si>
  <si>
    <t>Case_13_ Cluster_8</t>
  </si>
  <si>
    <t>Case_13_ Cluster_7</t>
  </si>
  <si>
    <t>Case_13_ Cluster_6</t>
  </si>
  <si>
    <t>Case_13_ Cluster_5</t>
  </si>
  <si>
    <t>Case_13_ Cluster_4</t>
  </si>
  <si>
    <t>Case_13_ Cluster_3</t>
  </si>
  <si>
    <t>Case_13_ Cluster_2</t>
  </si>
  <si>
    <t>Case_13_ Cluster_1</t>
  </si>
  <si>
    <t>Case_12_ Cluster_21</t>
  </si>
  <si>
    <t>Case_12_ Cluster_20</t>
  </si>
  <si>
    <t>Case_12_ Cluster_19</t>
  </si>
  <si>
    <t>Case_12_ Cluster_18</t>
  </si>
  <si>
    <t>Case_12_ Cluster_17</t>
  </si>
  <si>
    <t>Case_12_ Cluster_16</t>
  </si>
  <si>
    <t>Case_12_ Cluster_15</t>
  </si>
  <si>
    <t>Case_12_ Cluster_14</t>
  </si>
  <si>
    <t>Case_12_ Cluster_13</t>
  </si>
  <si>
    <t>Case_12_ Cluster_12</t>
  </si>
  <si>
    <t>Case_12_ Cluster_11</t>
  </si>
  <si>
    <t>Case_12_ Cluster_10</t>
  </si>
  <si>
    <t>Case_12_ Cluster_9</t>
  </si>
  <si>
    <t>Case_12_ Cluster_8</t>
  </si>
  <si>
    <t>Case_12_ Cluster_7</t>
  </si>
  <si>
    <t>Case_12_ Cluster_6</t>
  </si>
  <si>
    <t>Case_12_ Cluster_5</t>
  </si>
  <si>
    <t>Case_12_ Cluster_4</t>
  </si>
  <si>
    <t>Case_12_ Cluster_3</t>
  </si>
  <si>
    <t>Case_12_ Cluster_2</t>
  </si>
  <si>
    <t>Case_12_ Cluster_1</t>
  </si>
  <si>
    <t>Case_11_ Cluster_17</t>
  </si>
  <si>
    <t>Case_11_ Cluster_16</t>
  </si>
  <si>
    <t>Case_11_ Cluster_15</t>
  </si>
  <si>
    <t>Case_11_ Cluster_14</t>
  </si>
  <si>
    <t>Case_11_ Cluster_13</t>
  </si>
  <si>
    <t>Case_11_ Cluster_12</t>
  </si>
  <si>
    <t>Case_11_ Cluster_11</t>
  </si>
  <si>
    <t>Case_11_ Cluster_10</t>
  </si>
  <si>
    <t>Case_11_ Cluster_9</t>
  </si>
  <si>
    <t>Case_11_ Cluster_8</t>
  </si>
  <si>
    <t>Case_11_ Cluster_7</t>
  </si>
  <si>
    <t>Case_11_ Cluster_6</t>
  </si>
  <si>
    <t>Case_11_ Cluster_5</t>
  </si>
  <si>
    <t>Case_11_ Cluster_4</t>
  </si>
  <si>
    <t>Case_11_ Cluster_3</t>
  </si>
  <si>
    <t>Case_11_ Cluster_2</t>
  </si>
  <si>
    <t>Case_11_ Cluster_1</t>
  </si>
  <si>
    <t>Case_10_ Cluster_16</t>
  </si>
  <si>
    <t>Case_10_ Cluster_15</t>
  </si>
  <si>
    <t>Case_10_ Cluster_14</t>
  </si>
  <si>
    <t>Case_10_ Cluster_13</t>
  </si>
  <si>
    <t>Case_10_ Cluster_12</t>
  </si>
  <si>
    <t>Case_10_ Cluster_11</t>
  </si>
  <si>
    <t>Case_10_ Cluster_10</t>
  </si>
  <si>
    <t>Case_10_ Cluster_9</t>
  </si>
  <si>
    <t>Case_10_ Cluster_8</t>
  </si>
  <si>
    <t>Case_10_ Cluster_7</t>
  </si>
  <si>
    <t>Case_10_ Cluster_6</t>
  </si>
  <si>
    <t>Case_10_ Cluster_5</t>
  </si>
  <si>
    <t>Case_10_ Cluster_4</t>
  </si>
  <si>
    <t>Case_10_ Cluster_3</t>
  </si>
  <si>
    <t>Case_10_ Cluster_2</t>
  </si>
  <si>
    <t>Case_10_ Cluster_1</t>
  </si>
  <si>
    <t>Case_9_ Cluster_13</t>
  </si>
  <si>
    <t>Case_9_ Cluster_12</t>
  </si>
  <si>
    <t>Case_9_ Cluster_11</t>
  </si>
  <si>
    <t>Case_9_ Cluster_10</t>
  </si>
  <si>
    <t>Case_9_ Cluster_9</t>
  </si>
  <si>
    <t>Case_9_ Cluster_8</t>
  </si>
  <si>
    <t>Case_9_ Cluster_7</t>
  </si>
  <si>
    <t>Case_9_ Cluster_6</t>
  </si>
  <si>
    <t>Case_9_ Cluster_5</t>
  </si>
  <si>
    <t>Case_9_ Cluster_4</t>
  </si>
  <si>
    <t>Case_9_ Cluster_3</t>
  </si>
  <si>
    <t>Case_9_ Cluster_2</t>
  </si>
  <si>
    <t>Case_9_ Cluster_1</t>
  </si>
  <si>
    <t>Case_8_ Cluster_12</t>
  </si>
  <si>
    <t>Case_8_ Cluster_11</t>
  </si>
  <si>
    <t>Case_8_ Cluster_10</t>
  </si>
  <si>
    <t>Case_8_ Cluster_9</t>
  </si>
  <si>
    <t>Case_8_ Cluster_8</t>
  </si>
  <si>
    <t>Case_8_ Cluster_7</t>
  </si>
  <si>
    <t>Case_8_ Cluster_6</t>
  </si>
  <si>
    <t>Case_8_ Cluster_5</t>
  </si>
  <si>
    <t>Case_8_ Cluster_4</t>
  </si>
  <si>
    <t>Case_8_ Cluster_3</t>
  </si>
  <si>
    <t>Case_8_ Cluster_2</t>
  </si>
  <si>
    <t>Case_8_ Cluster_1</t>
  </si>
  <si>
    <t>Case_7_ Cluster_11</t>
  </si>
  <si>
    <t>Case_7_ Cluster_10</t>
  </si>
  <si>
    <t>Case_7_ Cluster_9</t>
  </si>
  <si>
    <t>Case_7_ Cluster_8</t>
  </si>
  <si>
    <t>Case_7_ Cluster_7</t>
  </si>
  <si>
    <t>Case_7_ Cluster_6</t>
  </si>
  <si>
    <t>Case_7_ Cluster_5</t>
  </si>
  <si>
    <t>Case_7_ Cluster_4</t>
  </si>
  <si>
    <t>Case_7_ Cluster_3</t>
  </si>
  <si>
    <t>Case_7_ Cluster_2</t>
  </si>
  <si>
    <t>Case_7_ Cluster_1</t>
  </si>
  <si>
    <t>Case_6_ Cluster_12</t>
  </si>
  <si>
    <t>Case_6_ Cluster_11</t>
  </si>
  <si>
    <t>Case_6_ Cluster_10</t>
  </si>
  <si>
    <t>Case_6_ Cluster_9</t>
  </si>
  <si>
    <t>Case_6_ Cluster_8</t>
  </si>
  <si>
    <t>Case_6_ Cluster_7</t>
  </si>
  <si>
    <t>Case_6_ Cluster_6</t>
  </si>
  <si>
    <t>Case_6_ Cluster_5</t>
  </si>
  <si>
    <t>Case_6_ Cluster_4</t>
  </si>
  <si>
    <t>Case_6_ Cluster_3</t>
  </si>
  <si>
    <t>Case_6_ Cluster_2</t>
  </si>
  <si>
    <t>Case_6_ Cluster_1</t>
  </si>
  <si>
    <t>Case_5_ Cluster_17</t>
  </si>
  <si>
    <t>Case_5_ Cluster_16</t>
  </si>
  <si>
    <t>Case_5_ Cluster_15</t>
  </si>
  <si>
    <t>Case_5_ Cluster_14</t>
  </si>
  <si>
    <t>Case_5_ Cluster_13</t>
  </si>
  <si>
    <t>Case_5_ Cluster_12</t>
  </si>
  <si>
    <t>Case_5_ Cluster_11</t>
  </si>
  <si>
    <t>Case_5_ Cluster_10</t>
  </si>
  <si>
    <t>Case_5_ Cluster_9</t>
  </si>
  <si>
    <t>Case_5_ Cluster_8</t>
  </si>
  <si>
    <t>Case_5_ Cluster_7</t>
  </si>
  <si>
    <t>Case_5_ Cluster_6</t>
  </si>
  <si>
    <t>Case_5_ Cluster_5</t>
  </si>
  <si>
    <t>Case_5_ Cluster_4</t>
  </si>
  <si>
    <t>Case_5_ Cluster_3</t>
  </si>
  <si>
    <t>Case_5_ Cluster_2</t>
  </si>
  <si>
    <t>Case_5_ Cluster_1</t>
  </si>
  <si>
    <t>Case_4_ Cluster_9</t>
  </si>
  <si>
    <t>Case_4_ Cluster_8</t>
  </si>
  <si>
    <t>Case_4_ Cluster_7</t>
  </si>
  <si>
    <t>Case_4_ Cluster_6</t>
  </si>
  <si>
    <t>Case_4_ Cluster_5</t>
  </si>
  <si>
    <t>Case_4_ Cluster_4</t>
  </si>
  <si>
    <t>Case_4_ Cluster_3</t>
  </si>
  <si>
    <t>Case_4_ Cluster_2</t>
  </si>
  <si>
    <t>Case_4_ Cluster_1</t>
  </si>
  <si>
    <t>Case_3_ Cluster_11</t>
  </si>
  <si>
    <t>Case_3_ Cluster_10</t>
  </si>
  <si>
    <t>Case_3_ Cluster_9</t>
  </si>
  <si>
    <t>Case_3_ Cluster_8</t>
  </si>
  <si>
    <t>Case_3_ Cluster_7</t>
  </si>
  <si>
    <t>Case_3_ Cluster_6</t>
  </si>
  <si>
    <t>Case_3_ Cluster_5</t>
  </si>
  <si>
    <t>Case_3_ Cluster_4</t>
  </si>
  <si>
    <t>Case_3_ Cluster_3</t>
  </si>
  <si>
    <t>Case_3_ Cluster_2</t>
  </si>
  <si>
    <t>Case_3_ Cluster_1</t>
  </si>
  <si>
    <t>Case_2_ Cluster_17</t>
  </si>
  <si>
    <t>Case_2_ Cluster_16</t>
  </si>
  <si>
    <t>Case_2_ Cluster_15</t>
  </si>
  <si>
    <t>Case_2_ Cluster_14</t>
  </si>
  <si>
    <t>Case_2_ Cluster_13</t>
  </si>
  <si>
    <t>Case_2_ Cluster_12</t>
  </si>
  <si>
    <t>Case_2_ Cluster_11</t>
  </si>
  <si>
    <t>Case_2_ Cluster_10</t>
  </si>
  <si>
    <t>Case_2_ Cluster_9</t>
  </si>
  <si>
    <t>Case_2_ Cluster_8</t>
  </si>
  <si>
    <t>Case_2_ Cluster_7</t>
  </si>
  <si>
    <t>Case_2_ Cluster_6</t>
  </si>
  <si>
    <t>Case_2_ Cluster_5</t>
  </si>
  <si>
    <t>Case_2_ Cluster_4</t>
  </si>
  <si>
    <t>Case_2_ Cluster_3</t>
  </si>
  <si>
    <t>Case_2_ Cluster_2</t>
  </si>
  <si>
    <t>Case_2_ Cluster_1</t>
  </si>
  <si>
    <t>Case_1_ Cluster_13</t>
  </si>
  <si>
    <t>Case_1_ Cluster_12</t>
  </si>
  <si>
    <t>Case_1_ Cluster_11</t>
  </si>
  <si>
    <t>Case_1_ Cluster_10</t>
  </si>
  <si>
    <t>Case_1_ Cluster_9</t>
  </si>
  <si>
    <t>Case_1_ Cluster_8</t>
  </si>
  <si>
    <t>Case_1_ Cluster_7</t>
  </si>
  <si>
    <t>Case_1_ Cluster_6</t>
  </si>
  <si>
    <t>Case_1_ Cluster_5</t>
  </si>
  <si>
    <t>Case_1_ Cluster_4</t>
  </si>
  <si>
    <t>Case_1_ Cluster_3</t>
  </si>
  <si>
    <t>Case_1_ Cluster_2</t>
  </si>
  <si>
    <t>Case_1_ Cluster_1</t>
  </si>
  <si>
    <t>cells</t>
  </si>
  <si>
    <t>Case</t>
  </si>
  <si>
    <t>Phenotype</t>
  </si>
  <si>
    <t>CheckpointContent</t>
  </si>
  <si>
    <t>Segmented % of total</t>
  </si>
  <si>
    <t>Case &amp; phenocluster</t>
  </si>
  <si>
    <t>PTEN</t>
  </si>
  <si>
    <t>138G6</t>
  </si>
  <si>
    <t>9559L</t>
  </si>
  <si>
    <t>Relative values (gated cells)</t>
  </si>
  <si>
    <t>Total gated cells</t>
  </si>
  <si>
    <t>Relative values (all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</si>
</sst>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  <charset val="129"/>
    </font>
    <font>
      <u/>
      <sz val="10"/>
      <color theme="10"/>
      <name val="Arial"/>
      <family val="2"/>
      <charset val="129"/>
    </font>
    <font>
      <u/>
      <sz val="10"/>
      <color theme="11"/>
      <name val="Arial"/>
      <family val="2"/>
      <charset val="129"/>
    </font>
    <font>
      <b/>
      <sz val="12"/>
      <color theme="1"/>
      <name val="Arial"/>
    </font>
    <font>
      <sz val="10"/>
      <color rgb="FFFF0000"/>
      <name val="Arial"/>
      <family val="2"/>
      <charset val="129"/>
    </font>
    <font>
      <sz val="10"/>
      <name val="Arial"/>
      <family val="2"/>
      <charset val="129"/>
    </font>
    <font>
      <sz val="10"/>
      <color rgb="FF000000"/>
      <name val="Arial"/>
    </font>
    <font>
      <sz val="10"/>
      <color rgb="FF0000FF"/>
      <name val="Arial"/>
    </font>
    <font>
      <u/>
      <sz val="10"/>
      <color indexed="12"/>
      <name val="Verdana"/>
    </font>
    <font>
      <sz val="10"/>
      <name val="Verdana"/>
    </font>
    <font>
      <sz val="10"/>
      <color rgb="FF00FF00"/>
      <name val="Arial"/>
    </font>
    <font>
      <sz val="10"/>
      <color rgb="FFFF9900"/>
      <name val="Arial"/>
    </font>
    <font>
      <sz val="10"/>
      <name val="Symbol"/>
    </font>
    <font>
      <sz val="9"/>
      <color indexed="81"/>
      <name val="Verdana"/>
    </font>
    <font>
      <b/>
      <sz val="10"/>
      <name val="Arial"/>
    </font>
    <font>
      <b/>
      <sz val="10"/>
      <color rgb="FF000000"/>
      <name val="Arial"/>
    </font>
    <font>
      <b/>
      <sz val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</font>
    <font>
      <b/>
      <sz val="11"/>
      <color rgb="FF000000"/>
      <name val="Calibri"/>
      <scheme val="minor"/>
    </font>
    <font>
      <sz val="9"/>
      <color indexed="81"/>
      <name val="Arial"/>
      <family val="2"/>
      <charset val="129"/>
    </font>
    <font>
      <b/>
      <sz val="11"/>
      <name val="Calibri"/>
      <scheme val="minor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9" fontId="0" fillId="2" borderId="4" xfId="1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9" fontId="0" fillId="2" borderId="7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/>
    <xf numFmtId="9" fontId="0" fillId="0" borderId="0" xfId="1" applyFont="1" applyFill="1" applyBorder="1" applyAlignment="1">
      <alignment horizontal="center"/>
    </xf>
    <xf numFmtId="0" fontId="7" fillId="0" borderId="0" xfId="38" applyFont="1" applyAlignment="1"/>
    <xf numFmtId="0" fontId="7" fillId="0" borderId="0" xfId="38" applyFont="1" applyAlignment="1">
      <alignment horizontal="left"/>
    </xf>
    <xf numFmtId="0" fontId="6" fillId="0" borderId="0" xfId="38" applyFont="1" applyAlignment="1"/>
    <xf numFmtId="0" fontId="7" fillId="0" borderId="0" xfId="38"/>
    <xf numFmtId="0" fontId="0" fillId="0" borderId="0" xfId="39" applyNumberFormat="1" applyFont="1" applyAlignment="1">
      <alignment horizontal="left"/>
    </xf>
    <xf numFmtId="0" fontId="8" fillId="0" borderId="0" xfId="38" applyFont="1" applyAlignment="1"/>
    <xf numFmtId="0" fontId="10" fillId="0" borderId="0" xfId="40" applyFont="1" applyAlignment="1" applyProtection="1"/>
    <xf numFmtId="0" fontId="6" fillId="0" borderId="0" xfId="38" applyFont="1" applyAlignment="1">
      <alignment horizontal="right"/>
    </xf>
    <xf numFmtId="0" fontId="11" fillId="0" borderId="0" xfId="38" applyFont="1" applyAlignment="1"/>
    <xf numFmtId="0" fontId="10" fillId="0" borderId="0" xfId="40" applyFont="1" applyBorder="1" applyAlignment="1" applyProtection="1"/>
    <xf numFmtId="0" fontId="7" fillId="0" borderId="0" xfId="38" applyFont="1"/>
    <xf numFmtId="0" fontId="10" fillId="0" borderId="0" xfId="39" applyNumberFormat="1" applyFont="1" applyAlignment="1">
      <alignment horizontal="left"/>
    </xf>
    <xf numFmtId="0" fontId="6" fillId="0" borderId="0" xfId="38" applyFont="1"/>
    <xf numFmtId="0" fontId="6" fillId="0" borderId="0" xfId="38" applyFont="1" applyBorder="1"/>
    <xf numFmtId="0" fontId="5" fillId="0" borderId="0" xfId="38" applyFont="1" applyAlignment="1"/>
    <xf numFmtId="0" fontId="12" fillId="0" borderId="0" xfId="38" applyFont="1" applyAlignment="1"/>
    <xf numFmtId="0" fontId="7" fillId="0" borderId="0" xfId="38" quotePrefix="1"/>
    <xf numFmtId="0" fontId="0" fillId="0" borderId="0" xfId="39" applyNumberFormat="1" applyFont="1"/>
    <xf numFmtId="0" fontId="10" fillId="0" borderId="0" xfId="40" applyFont="1" applyAlignment="1" applyProtection="1">
      <alignment horizontal="left"/>
    </xf>
    <xf numFmtId="0" fontId="6" fillId="0" borderId="0" xfId="40" applyFont="1" applyAlignment="1" applyProtection="1"/>
    <xf numFmtId="0" fontId="6" fillId="0" borderId="0" xfId="40" applyFont="1" applyBorder="1" applyAlignment="1" applyProtection="1"/>
    <xf numFmtId="0" fontId="6" fillId="0" borderId="0" xfId="38" applyFont="1" applyBorder="1" applyAlignment="1">
      <alignment horizontal="left"/>
    </xf>
    <xf numFmtId="0" fontId="0" fillId="0" borderId="0" xfId="39" applyNumberFormat="1" applyFont="1" applyFill="1" applyAlignment="1">
      <alignment horizontal="left"/>
    </xf>
    <xf numFmtId="0" fontId="6" fillId="0" borderId="0" xfId="40" applyFont="1" applyAlignment="1" applyProtection="1">
      <alignment horizontal="left"/>
    </xf>
    <xf numFmtId="0" fontId="10" fillId="0" borderId="0" xfId="38" applyFont="1" applyBorder="1" applyAlignment="1">
      <alignment horizontal="left"/>
    </xf>
    <xf numFmtId="0" fontId="7" fillId="0" borderId="0" xfId="38" applyFont="1" applyFill="1" applyAlignment="1">
      <alignment horizontal="left"/>
    </xf>
    <xf numFmtId="0" fontId="15" fillId="0" borderId="0" xfId="38" applyFont="1" applyAlignment="1">
      <alignment horizontal="left"/>
    </xf>
    <xf numFmtId="0" fontId="16" fillId="0" borderId="0" xfId="38" applyFont="1" applyFill="1" applyAlignment="1"/>
    <xf numFmtId="0" fontId="15" fillId="0" borderId="0" xfId="38" applyFont="1" applyFill="1" applyAlignment="1"/>
    <xf numFmtId="0" fontId="15" fillId="0" borderId="0" xfId="38" applyFont="1" applyFill="1" applyBorder="1" applyAlignment="1"/>
    <xf numFmtId="0" fontId="16" fillId="0" borderId="0" xfId="38" applyFont="1" applyFill="1" applyAlignment="1">
      <alignment horizontal="left"/>
    </xf>
    <xf numFmtId="0" fontId="17" fillId="0" borderId="0" xfId="38" applyFont="1" applyFill="1" applyBorder="1" applyAlignment="1">
      <alignment horizontal="center"/>
    </xf>
    <xf numFmtId="0" fontId="6" fillId="0" borderId="0" xfId="38" applyFont="1" applyAlignment="1">
      <alignment horizontal="center"/>
    </xf>
    <xf numFmtId="0" fontId="7" fillId="0" borderId="0" xfId="38" applyFont="1" applyAlignment="1">
      <alignment horizontal="center"/>
    </xf>
    <xf numFmtId="0" fontId="16" fillId="0" borderId="0" xfId="38" applyFont="1" applyFill="1" applyAlignment="1">
      <alignment horizontal="center"/>
    </xf>
    <xf numFmtId="0" fontId="7" fillId="0" borderId="0" xfId="38" applyFill="1" applyBorder="1" applyAlignment="1">
      <alignment horizontal="right"/>
    </xf>
    <xf numFmtId="0" fontId="7" fillId="0" borderId="0" xfId="38" applyFill="1" applyAlignment="1">
      <alignment horizontal="right"/>
    </xf>
    <xf numFmtId="44" fontId="0" fillId="0" borderId="0" xfId="41" applyFont="1" applyBorder="1" applyAlignment="1">
      <alignment horizontal="right"/>
    </xf>
    <xf numFmtId="0" fontId="18" fillId="0" borderId="0" xfId="46"/>
    <xf numFmtId="0" fontId="18" fillId="0" borderId="0" xfId="46" applyAlignment="1">
      <alignment horizontal="center"/>
    </xf>
    <xf numFmtId="0" fontId="18" fillId="0" borderId="0" xfId="46" quotePrefix="1"/>
    <xf numFmtId="0" fontId="20" fillId="0" borderId="0" xfId="47" applyFont="1"/>
    <xf numFmtId="0" fontId="20" fillId="0" borderId="0" xfId="46" applyFont="1" applyAlignment="1">
      <alignment horizontal="center"/>
    </xf>
    <xf numFmtId="0" fontId="22" fillId="0" borderId="0" xfId="46" quotePrefix="1" applyFont="1" applyFill="1"/>
    <xf numFmtId="0" fontId="7" fillId="0" borderId="0" xfId="38" applyFont="1" applyFill="1" applyBorder="1"/>
    <xf numFmtId="0" fontId="7" fillId="0" borderId="0" xfId="38" applyFont="1" applyFill="1"/>
    <xf numFmtId="0" fontId="6" fillId="0" borderId="0" xfId="38" applyFont="1" applyFill="1" applyBorder="1"/>
    <xf numFmtId="0" fontId="6" fillId="0" borderId="0" xfId="0" applyFont="1" applyAlignment="1">
      <alignment horizontal="center"/>
    </xf>
    <xf numFmtId="0" fontId="6" fillId="0" borderId="0" xfId="38" applyFont="1" applyFill="1"/>
    <xf numFmtId="0" fontId="16" fillId="0" borderId="0" xfId="38" applyFont="1"/>
    <xf numFmtId="0" fontId="22" fillId="0" borderId="0" xfId="46" applyFont="1"/>
    <xf numFmtId="0" fontId="24" fillId="0" borderId="0" xfId="46" applyFont="1"/>
    <xf numFmtId="0" fontId="16" fillId="0" borderId="0" xfId="38" applyFont="1" applyAlignment="1">
      <alignment horizontal="center"/>
    </xf>
    <xf numFmtId="0" fontId="15" fillId="0" borderId="0" xfId="38" applyFont="1"/>
    <xf numFmtId="0" fontId="25" fillId="0" borderId="0" xfId="40" applyFont="1" applyAlignment="1" applyProtection="1">
      <alignment horizontal="center"/>
    </xf>
    <xf numFmtId="0" fontId="7" fillId="0" borderId="0" xfId="38" applyFont="1" applyBorder="1" applyAlignment="1">
      <alignment vertical="top"/>
    </xf>
    <xf numFmtId="0" fontId="7" fillId="0" borderId="0" xfId="38" applyFont="1" applyFill="1" applyBorder="1" applyAlignment="1">
      <alignment vertical="top"/>
    </xf>
    <xf numFmtId="1" fontId="6" fillId="0" borderId="0" xfId="3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</cellXfs>
  <cellStyles count="52">
    <cellStyle name="Comma 2" xfId="39"/>
    <cellStyle name="Currency 2" xfId="4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/>
    <cellStyle name="Hyperlink 2" xfId="47"/>
    <cellStyle name="Normal" xfId="0" builtinId="0"/>
    <cellStyle name="Normal 2" xfId="38"/>
    <cellStyle name="Normal 2 2" xfId="46"/>
    <cellStyle name="Normal 3" xfId="48"/>
    <cellStyle name="Percent" xfId="1" builtinId="5"/>
  </cellStyles>
  <dxfs count="111"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</font>
      <fill>
        <patternFill patternType="solid">
          <fgColor indexed="64"/>
          <bgColor theme="4" tint="0.79998168889431442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7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5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  <dxf>
      <font>
        <strike val="0"/>
        <color auto="1"/>
      </font>
      <fill>
        <patternFill patternType="solid">
          <fgColor indexed="64"/>
          <bgColor rgb="FFFFFF00"/>
        </patternFill>
      </fill>
    </dxf>
    <dxf>
      <font>
        <strike val="0"/>
        <color auto="1"/>
      </font>
      <fill>
        <patternFill patternType="solid">
          <fgColor indexed="64"/>
          <bgColor rgb="FFFF6600"/>
        </patternFill>
      </fill>
    </dxf>
    <dxf>
      <font>
        <strike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cicrunch.org/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31"/>
  <sheetViews>
    <sheetView showZeros="0" tabSelected="1" workbookViewId="0">
      <pane xSplit="1" topLeftCell="DB1" activePane="topRight" state="frozenSplit"/>
      <selection pane="topRight" activeCell="DF26" sqref="DF26"/>
    </sheetView>
  </sheetViews>
  <sheetFormatPr baseColWidth="10" defaultRowHeight="12" x14ac:dyDescent="0"/>
  <cols>
    <col min="1" max="1" width="8" bestFit="1" customWidth="1"/>
    <col min="2" max="2" width="8.83203125" customWidth="1"/>
    <col min="3" max="3" width="9.83203125" customWidth="1"/>
    <col min="4" max="4" width="8.83203125" customWidth="1"/>
    <col min="5" max="5" width="10" customWidth="1"/>
    <col min="6" max="6" width="9.5" customWidth="1"/>
    <col min="7" max="7" width="6.1640625" bestFit="1" customWidth="1"/>
    <col min="8" max="8" width="10" bestFit="1" customWidth="1"/>
    <col min="9" max="9" width="10.6640625" customWidth="1"/>
    <col min="10" max="11" width="8.83203125" customWidth="1"/>
    <col min="12" max="13" width="5.1640625" bestFit="1" customWidth="1"/>
    <col min="14" max="14" width="4.1640625" bestFit="1" customWidth="1"/>
    <col min="15" max="15" width="6.5" bestFit="1" customWidth="1"/>
    <col min="16" max="16" width="5.1640625" bestFit="1" customWidth="1"/>
    <col min="17" max="17" width="10" customWidth="1"/>
    <col min="18" max="18" width="7.33203125" customWidth="1"/>
    <col min="19" max="19" width="9.83203125" customWidth="1"/>
    <col min="20" max="22" width="8.83203125" customWidth="1"/>
    <col min="23" max="30" width="7.5" bestFit="1" customWidth="1"/>
    <col min="31" max="31" width="8.1640625" bestFit="1" customWidth="1"/>
    <col min="32" max="32" width="5.5" bestFit="1" customWidth="1"/>
    <col min="33" max="33" width="5" bestFit="1" customWidth="1"/>
    <col min="34" max="34" width="5.5" bestFit="1" customWidth="1"/>
    <col min="35" max="35" width="4.6640625" bestFit="1" customWidth="1"/>
    <col min="36" max="36" width="6.5" bestFit="1" customWidth="1"/>
    <col min="37" max="37" width="12.6640625" customWidth="1"/>
    <col min="38" max="38" width="5.5" bestFit="1" customWidth="1"/>
    <col min="39" max="39" width="8.33203125" bestFit="1" customWidth="1"/>
    <col min="40" max="40" width="6" bestFit="1" customWidth="1"/>
    <col min="41" max="41" width="4.6640625" bestFit="1" customWidth="1"/>
    <col min="42" max="42" width="9.5" customWidth="1"/>
    <col min="44" max="44" width="2.5" customWidth="1"/>
    <col min="45" max="45" width="9.33203125" customWidth="1"/>
    <col min="46" max="46" width="9.33203125" bestFit="1" customWidth="1"/>
    <col min="47" max="47" width="8" bestFit="1" customWidth="1"/>
    <col min="48" max="48" width="10" bestFit="1" customWidth="1"/>
    <col min="49" max="49" width="13.6640625" bestFit="1" customWidth="1"/>
    <col min="51" max="51" width="1.5" customWidth="1"/>
    <col min="52" max="52" width="8.6640625" bestFit="1" customWidth="1"/>
    <col min="53" max="53" width="9.33203125" bestFit="1" customWidth="1"/>
    <col min="54" max="54" width="7.6640625" bestFit="1" customWidth="1"/>
    <col min="55" max="55" width="10" bestFit="1" customWidth="1"/>
    <col min="56" max="56" width="10.6640625" bestFit="1" customWidth="1"/>
    <col min="57" max="57" width="8.83203125" bestFit="1" customWidth="1"/>
    <col min="58" max="58" width="1.83203125" customWidth="1"/>
    <col min="59" max="59" width="8.6640625" bestFit="1" customWidth="1"/>
    <col min="60" max="60" width="9.33203125" bestFit="1" customWidth="1"/>
    <col min="61" max="61" width="7.6640625" bestFit="1" customWidth="1"/>
    <col min="62" max="62" width="10" bestFit="1" customWidth="1"/>
    <col min="63" max="63" width="10.6640625" bestFit="1" customWidth="1"/>
    <col min="64" max="64" width="9" bestFit="1" customWidth="1"/>
    <col min="65" max="65" width="2.6640625" customWidth="1"/>
    <col min="66" max="66" width="8.6640625" bestFit="1" customWidth="1"/>
    <col min="67" max="67" width="9.33203125" bestFit="1" customWidth="1"/>
    <col min="68" max="68" width="4.6640625" bestFit="1" customWidth="1"/>
    <col min="69" max="69" width="10" bestFit="1" customWidth="1"/>
    <col min="70" max="70" width="10.6640625" bestFit="1" customWidth="1"/>
    <col min="71" max="71" width="9" bestFit="1" customWidth="1"/>
    <col min="72" max="72" width="1.83203125" customWidth="1"/>
    <col min="73" max="73" width="8.6640625" bestFit="1" customWidth="1"/>
    <col min="74" max="74" width="9.33203125" bestFit="1" customWidth="1"/>
    <col min="75" max="75" width="7.6640625" bestFit="1" customWidth="1"/>
    <col min="76" max="76" width="10" bestFit="1" customWidth="1"/>
    <col min="77" max="77" width="10.6640625" bestFit="1" customWidth="1"/>
    <col min="78" max="78" width="9" bestFit="1" customWidth="1"/>
    <col min="79" max="79" width="1.83203125" customWidth="1"/>
    <col min="80" max="80" width="8.6640625" bestFit="1" customWidth="1"/>
    <col min="81" max="81" width="9.33203125" bestFit="1" customWidth="1"/>
    <col min="82" max="82" width="9" bestFit="1" customWidth="1"/>
    <col min="83" max="83" width="10" bestFit="1" customWidth="1"/>
    <col min="84" max="84" width="10.6640625" bestFit="1" customWidth="1"/>
    <col min="85" max="85" width="9" bestFit="1" customWidth="1"/>
    <col min="86" max="86" width="1.83203125" customWidth="1"/>
    <col min="93" max="93" width="2.1640625" style="28" customWidth="1"/>
    <col min="94" max="95" width="9.33203125" bestFit="1" customWidth="1"/>
    <col min="96" max="96" width="7.6640625" bestFit="1" customWidth="1"/>
    <col min="97" max="97" width="10" bestFit="1" customWidth="1"/>
    <col min="99" max="99" width="9" bestFit="1" customWidth="1"/>
    <col min="100" max="105" width="7.6640625" bestFit="1" customWidth="1"/>
    <col min="106" max="106" width="10.33203125" bestFit="1" customWidth="1"/>
    <col min="107" max="108" width="9.33203125" bestFit="1" customWidth="1"/>
    <col min="109" max="109" width="4.6640625" bestFit="1" customWidth="1"/>
    <col min="110" max="110" width="10" bestFit="1" customWidth="1"/>
    <col min="112" max="112" width="9" bestFit="1" customWidth="1"/>
    <col min="113" max="113" width="7" bestFit="1" customWidth="1"/>
    <col min="114" max="115" width="4.6640625" bestFit="1" customWidth="1"/>
    <col min="116" max="116" width="3.6640625" bestFit="1" customWidth="1"/>
    <col min="117" max="117" width="6.5" bestFit="1" customWidth="1"/>
    <col min="118" max="118" width="4.83203125" bestFit="1" customWidth="1"/>
    <col min="119" max="119" width="10.33203125" bestFit="1" customWidth="1"/>
  </cols>
  <sheetData>
    <row r="1" spans="1:119" ht="15">
      <c r="A1" s="24" t="s">
        <v>79</v>
      </c>
      <c r="B1" s="24"/>
      <c r="C1" s="24"/>
      <c r="D1" s="89" t="s">
        <v>68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92" t="s">
        <v>71</v>
      </c>
      <c r="S1" s="93"/>
      <c r="T1" s="93"/>
      <c r="U1" s="93"/>
      <c r="V1" s="94"/>
      <c r="W1" s="95" t="s">
        <v>72</v>
      </c>
      <c r="X1" s="96"/>
      <c r="Y1" s="96"/>
      <c r="Z1" s="96"/>
      <c r="AA1" s="96"/>
      <c r="AB1" s="96"/>
      <c r="AC1" s="96"/>
      <c r="AD1" s="96"/>
      <c r="AE1" s="97"/>
      <c r="AF1" s="98" t="s">
        <v>73</v>
      </c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25"/>
      <c r="AR1" s="24"/>
      <c r="AS1" s="88" t="s">
        <v>29</v>
      </c>
      <c r="AT1" s="88"/>
      <c r="AU1" s="88"/>
      <c r="AV1" s="88"/>
      <c r="AW1" s="88"/>
      <c r="AX1" s="88"/>
      <c r="AY1" s="24"/>
      <c r="AZ1" s="88" t="s">
        <v>24</v>
      </c>
      <c r="BA1" s="88"/>
      <c r="BB1" s="88"/>
      <c r="BC1" s="88"/>
      <c r="BD1" s="88"/>
      <c r="BE1" s="88"/>
      <c r="BF1" s="24"/>
      <c r="BG1" s="88" t="s">
        <v>23</v>
      </c>
      <c r="BH1" s="88"/>
      <c r="BI1" s="88"/>
      <c r="BJ1" s="88"/>
      <c r="BK1" s="88"/>
      <c r="BL1" s="88"/>
      <c r="BM1" s="24"/>
      <c r="BN1" s="88" t="s">
        <v>26</v>
      </c>
      <c r="BO1" s="88"/>
      <c r="BP1" s="88"/>
      <c r="BQ1" s="88"/>
      <c r="BR1" s="88"/>
      <c r="BS1" s="88"/>
      <c r="BT1" s="24"/>
      <c r="BU1" s="88" t="s">
        <v>41</v>
      </c>
      <c r="BV1" s="88"/>
      <c r="BW1" s="88"/>
      <c r="BX1" s="88"/>
      <c r="BY1" s="88"/>
      <c r="BZ1" s="88"/>
      <c r="CA1" s="24"/>
      <c r="CB1" s="88" t="s">
        <v>27</v>
      </c>
      <c r="CC1" s="88"/>
      <c r="CD1" s="88"/>
      <c r="CE1" s="88"/>
      <c r="CF1" s="88"/>
      <c r="CG1" s="88"/>
      <c r="CH1" s="24"/>
      <c r="CI1" s="88" t="s">
        <v>25</v>
      </c>
      <c r="CJ1" s="88"/>
      <c r="CK1" s="88"/>
      <c r="CL1" s="88"/>
      <c r="CM1" s="88"/>
      <c r="CN1" s="88"/>
      <c r="CO1" s="26"/>
      <c r="CP1" s="89" t="s">
        <v>660</v>
      </c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1"/>
      <c r="DC1" s="89" t="s">
        <v>662</v>
      </c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1"/>
    </row>
    <row r="2" spans="1:119" ht="36">
      <c r="B2" s="2" t="s">
        <v>80</v>
      </c>
      <c r="C2" s="2" t="s">
        <v>655</v>
      </c>
      <c r="D2" s="4" t="s">
        <v>661</v>
      </c>
      <c r="E2" s="5" t="s">
        <v>36</v>
      </c>
      <c r="F2" s="5" t="s">
        <v>42</v>
      </c>
      <c r="G2" s="5" t="s">
        <v>43</v>
      </c>
      <c r="H2" s="5" t="s">
        <v>44</v>
      </c>
      <c r="I2" s="5" t="s">
        <v>66</v>
      </c>
      <c r="J2" s="5" t="s">
        <v>67</v>
      </c>
      <c r="K2" s="5" t="s">
        <v>45</v>
      </c>
      <c r="L2" s="5" t="s">
        <v>31</v>
      </c>
      <c r="M2" s="5" t="s">
        <v>37</v>
      </c>
      <c r="N2" s="5" t="s">
        <v>33</v>
      </c>
      <c r="O2" s="5" t="s">
        <v>38</v>
      </c>
      <c r="P2" s="5" t="s">
        <v>39</v>
      </c>
      <c r="Q2" s="6" t="s">
        <v>40</v>
      </c>
      <c r="R2" s="4" t="s">
        <v>21</v>
      </c>
      <c r="S2" s="5" t="s">
        <v>22</v>
      </c>
      <c r="T2" s="5" t="s">
        <v>25</v>
      </c>
      <c r="U2" s="5" t="s">
        <v>69</v>
      </c>
      <c r="V2" s="6" t="s">
        <v>70</v>
      </c>
      <c r="W2" s="13" t="s">
        <v>29</v>
      </c>
      <c r="X2" s="14" t="s">
        <v>23</v>
      </c>
      <c r="Y2" s="14" t="s">
        <v>24</v>
      </c>
      <c r="Z2" s="14" t="s">
        <v>25</v>
      </c>
      <c r="AA2" s="14" t="s">
        <v>26</v>
      </c>
      <c r="AB2" s="15" t="s">
        <v>41</v>
      </c>
      <c r="AC2" s="14" t="s">
        <v>27</v>
      </c>
      <c r="AD2" s="14" t="s">
        <v>28</v>
      </c>
      <c r="AE2" s="16" t="s">
        <v>81</v>
      </c>
      <c r="AF2" s="13" t="s">
        <v>23</v>
      </c>
      <c r="AG2" s="14" t="s">
        <v>29</v>
      </c>
      <c r="AH2" s="14" t="s">
        <v>30</v>
      </c>
      <c r="AI2" s="14" t="s">
        <v>31</v>
      </c>
      <c r="AJ2" s="14" t="s">
        <v>77</v>
      </c>
      <c r="AK2" s="14" t="s">
        <v>32</v>
      </c>
      <c r="AL2" s="14" t="s">
        <v>37</v>
      </c>
      <c r="AM2" s="14" t="s">
        <v>76</v>
      </c>
      <c r="AN2" s="14" t="s">
        <v>26</v>
      </c>
      <c r="AO2" s="14" t="s">
        <v>33</v>
      </c>
      <c r="AP2" s="14" t="s">
        <v>34</v>
      </c>
      <c r="AQ2" s="6" t="s">
        <v>35</v>
      </c>
      <c r="AS2" s="3" t="s">
        <v>78</v>
      </c>
      <c r="AT2" s="3" t="s">
        <v>42</v>
      </c>
      <c r="AU2" s="3" t="s">
        <v>43</v>
      </c>
      <c r="AV2" s="3" t="s">
        <v>44</v>
      </c>
      <c r="AW2" s="14" t="s">
        <v>66</v>
      </c>
      <c r="AX2" s="14" t="s">
        <v>67</v>
      </c>
      <c r="AY2" s="3"/>
      <c r="AZ2" s="3" t="s">
        <v>78</v>
      </c>
      <c r="BA2" s="3" t="s">
        <v>42</v>
      </c>
      <c r="BB2" s="3" t="s">
        <v>43</v>
      </c>
      <c r="BC2" s="3" t="s">
        <v>44</v>
      </c>
      <c r="BD2" s="14" t="s">
        <v>66</v>
      </c>
      <c r="BE2" s="14" t="s">
        <v>67</v>
      </c>
      <c r="BF2" s="3"/>
      <c r="BG2" s="3" t="s">
        <v>78</v>
      </c>
      <c r="BH2" s="3" t="s">
        <v>42</v>
      </c>
      <c r="BI2" s="3" t="s">
        <v>43</v>
      </c>
      <c r="BJ2" s="3" t="s">
        <v>44</v>
      </c>
      <c r="BK2" s="14" t="s">
        <v>66</v>
      </c>
      <c r="BL2" s="14" t="s">
        <v>67</v>
      </c>
      <c r="BM2" s="3"/>
      <c r="BN2" s="3" t="s">
        <v>78</v>
      </c>
      <c r="BO2" s="3" t="s">
        <v>42</v>
      </c>
      <c r="BP2" s="3" t="s">
        <v>43</v>
      </c>
      <c r="BQ2" s="3" t="s">
        <v>44</v>
      </c>
      <c r="BR2" s="14" t="s">
        <v>66</v>
      </c>
      <c r="BS2" s="14" t="s">
        <v>67</v>
      </c>
      <c r="BT2" s="3"/>
      <c r="BU2" s="3" t="s">
        <v>78</v>
      </c>
      <c r="BV2" s="3" t="s">
        <v>42</v>
      </c>
      <c r="BW2" s="3" t="s">
        <v>43</v>
      </c>
      <c r="BX2" s="3" t="s">
        <v>44</v>
      </c>
      <c r="BY2" s="14" t="s">
        <v>66</v>
      </c>
      <c r="BZ2" s="14" t="s">
        <v>67</v>
      </c>
      <c r="CA2" s="3"/>
      <c r="CB2" s="3" t="s">
        <v>78</v>
      </c>
      <c r="CC2" s="3" t="s">
        <v>42</v>
      </c>
      <c r="CD2" s="3" t="s">
        <v>43</v>
      </c>
      <c r="CE2" s="3" t="s">
        <v>44</v>
      </c>
      <c r="CF2" s="14" t="s">
        <v>66</v>
      </c>
      <c r="CG2" s="14" t="s">
        <v>67</v>
      </c>
      <c r="CH2" s="3"/>
      <c r="CI2" s="3" t="s">
        <v>78</v>
      </c>
      <c r="CJ2" s="3" t="s">
        <v>42</v>
      </c>
      <c r="CK2" s="3" t="s">
        <v>43</v>
      </c>
      <c r="CL2" s="3" t="s">
        <v>44</v>
      </c>
      <c r="CM2" s="14" t="s">
        <v>66</v>
      </c>
      <c r="CN2" s="14" t="s">
        <v>67</v>
      </c>
      <c r="CO2" s="27"/>
      <c r="CP2" s="14" t="s">
        <v>36</v>
      </c>
      <c r="CQ2" s="14" t="s">
        <v>42</v>
      </c>
      <c r="CR2" s="14" t="s">
        <v>43</v>
      </c>
      <c r="CS2" s="14" t="s">
        <v>44</v>
      </c>
      <c r="CT2" s="14" t="s">
        <v>66</v>
      </c>
      <c r="CU2" s="14" t="s">
        <v>67</v>
      </c>
      <c r="CV2" s="14" t="s">
        <v>45</v>
      </c>
      <c r="CW2" s="14" t="s">
        <v>31</v>
      </c>
      <c r="CX2" s="14" t="s">
        <v>37</v>
      </c>
      <c r="CY2" s="14" t="s">
        <v>33</v>
      </c>
      <c r="CZ2" s="14" t="s">
        <v>38</v>
      </c>
      <c r="DA2" s="14" t="s">
        <v>39</v>
      </c>
      <c r="DB2" s="16" t="s">
        <v>40</v>
      </c>
      <c r="DC2" s="14" t="s">
        <v>36</v>
      </c>
      <c r="DD2" s="14" t="s">
        <v>42</v>
      </c>
      <c r="DE2" s="14" t="s">
        <v>43</v>
      </c>
      <c r="DF2" s="14" t="s">
        <v>44</v>
      </c>
      <c r="DG2" s="14" t="s">
        <v>66</v>
      </c>
      <c r="DH2" s="14" t="s">
        <v>67</v>
      </c>
      <c r="DI2" s="14" t="s">
        <v>45</v>
      </c>
      <c r="DJ2" s="14" t="s">
        <v>31</v>
      </c>
      <c r="DK2" s="14" t="s">
        <v>37</v>
      </c>
      <c r="DL2" s="14" t="s">
        <v>33</v>
      </c>
      <c r="DM2" s="14" t="s">
        <v>38</v>
      </c>
      <c r="DN2" s="14" t="s">
        <v>39</v>
      </c>
      <c r="DO2" s="16" t="s">
        <v>40</v>
      </c>
    </row>
    <row r="3" spans="1:119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7"/>
      <c r="S3" s="8"/>
      <c r="T3" s="8"/>
      <c r="U3" s="8"/>
      <c r="V3" s="9"/>
      <c r="W3" s="7"/>
      <c r="X3" s="8"/>
      <c r="Y3" s="8"/>
      <c r="Z3" s="8"/>
      <c r="AA3" s="8"/>
      <c r="AB3" s="8"/>
      <c r="AC3" s="8"/>
      <c r="AD3" s="8"/>
      <c r="AE3" s="9"/>
      <c r="AF3" s="23"/>
      <c r="AG3" s="15"/>
      <c r="AH3" s="15"/>
      <c r="AI3" s="15"/>
      <c r="AJ3" s="15"/>
      <c r="AK3" s="15" t="s">
        <v>74</v>
      </c>
      <c r="AL3" s="8"/>
      <c r="AM3" s="8" t="s">
        <v>75</v>
      </c>
      <c r="AN3" s="8"/>
      <c r="AO3" s="8"/>
      <c r="AP3" s="8"/>
      <c r="AQ3" s="9"/>
    </row>
    <row r="4" spans="1:119">
      <c r="A4" t="s">
        <v>0</v>
      </c>
      <c r="B4">
        <v>18389</v>
      </c>
      <c r="C4" s="1">
        <v>0.30724889879819456</v>
      </c>
      <c r="D4" s="7">
        <v>5650</v>
      </c>
      <c r="E4" s="8">
        <v>3325</v>
      </c>
      <c r="F4" s="8">
        <v>150</v>
      </c>
      <c r="G4" s="8">
        <v>2393</v>
      </c>
      <c r="H4" s="8">
        <v>86</v>
      </c>
      <c r="I4" s="8">
        <v>0</v>
      </c>
      <c r="J4" s="8">
        <v>696</v>
      </c>
      <c r="K4" s="8">
        <v>1589</v>
      </c>
      <c r="L4" s="8">
        <v>894</v>
      </c>
      <c r="M4" s="8">
        <v>661</v>
      </c>
      <c r="N4" s="8">
        <v>34</v>
      </c>
      <c r="O4" s="8">
        <v>216</v>
      </c>
      <c r="P4" s="8">
        <v>0</v>
      </c>
      <c r="Q4" s="9"/>
      <c r="R4" s="7" t="s">
        <v>46</v>
      </c>
      <c r="S4" s="8" t="s">
        <v>47</v>
      </c>
      <c r="T4" s="8" t="s">
        <v>48</v>
      </c>
      <c r="U4" s="8" t="s">
        <v>49</v>
      </c>
      <c r="V4" s="9" t="s">
        <v>50</v>
      </c>
      <c r="W4" s="17">
        <v>0</v>
      </c>
      <c r="X4" s="18">
        <v>0.44060150375939849</v>
      </c>
      <c r="Y4" s="18">
        <v>0.12571428571428572</v>
      </c>
      <c r="Z4" s="18">
        <v>0.11007518796992481</v>
      </c>
      <c r="AA4" s="18">
        <v>0</v>
      </c>
      <c r="AB4" s="18">
        <v>2.5864661654135337E-2</v>
      </c>
      <c r="AC4" s="18">
        <v>0</v>
      </c>
      <c r="AD4" s="18">
        <v>0</v>
      </c>
      <c r="AE4" s="19">
        <v>0</v>
      </c>
      <c r="AF4" s="17">
        <v>0.46758967904342352</v>
      </c>
      <c r="AG4" s="18">
        <v>0.51101321585903081</v>
      </c>
      <c r="AH4" s="18">
        <v>0</v>
      </c>
      <c r="AI4" s="18">
        <v>0.56261799874134677</v>
      </c>
      <c r="AJ4" s="18">
        <v>0</v>
      </c>
      <c r="AK4" s="18">
        <v>0.16890380313199105</v>
      </c>
      <c r="AL4" s="18">
        <v>0.41598489616110762</v>
      </c>
      <c r="AM4" s="18">
        <v>0.41598489616110762</v>
      </c>
      <c r="AN4" s="18">
        <v>0.46758967904342352</v>
      </c>
      <c r="AO4" s="18">
        <v>2.1397105097545627E-2</v>
      </c>
      <c r="AP4" s="18">
        <v>0</v>
      </c>
      <c r="AQ4" s="9" t="s">
        <v>51</v>
      </c>
      <c r="AS4" s="18"/>
      <c r="AT4" s="18"/>
      <c r="AU4" s="18">
        <v>0</v>
      </c>
      <c r="AV4" s="18">
        <v>0</v>
      </c>
      <c r="AW4" s="18"/>
      <c r="AX4" s="18">
        <v>0</v>
      </c>
      <c r="AY4" s="1"/>
      <c r="AZ4" s="18">
        <v>0</v>
      </c>
      <c r="BA4" s="18">
        <v>0</v>
      </c>
      <c r="BB4" s="18">
        <v>0</v>
      </c>
      <c r="BC4" s="18">
        <v>0</v>
      </c>
      <c r="BD4" s="18"/>
      <c r="BE4" s="18">
        <v>0</v>
      </c>
      <c r="BF4" s="1"/>
      <c r="BG4" s="18">
        <v>0.55724610117915552</v>
      </c>
      <c r="BH4" s="18">
        <v>0</v>
      </c>
      <c r="BI4" s="18">
        <v>0.3213539490179691</v>
      </c>
      <c r="BJ4" s="18">
        <v>0</v>
      </c>
      <c r="BK4" s="18"/>
      <c r="BL4" s="18">
        <v>1</v>
      </c>
      <c r="BM4" s="1"/>
      <c r="BN4" s="18">
        <v>0</v>
      </c>
      <c r="BO4" s="18">
        <v>0</v>
      </c>
      <c r="BP4" s="18">
        <v>0</v>
      </c>
      <c r="BQ4" s="18">
        <v>0</v>
      </c>
      <c r="BR4" s="18"/>
      <c r="BS4" s="18">
        <v>0</v>
      </c>
      <c r="BT4" s="1"/>
      <c r="BU4" s="18">
        <v>3.2712057816660325E-2</v>
      </c>
      <c r="BV4" s="18">
        <v>0</v>
      </c>
      <c r="BW4" s="18">
        <v>0</v>
      </c>
      <c r="BX4" s="18">
        <v>1</v>
      </c>
      <c r="BY4" s="18"/>
      <c r="BZ4" s="18">
        <v>0</v>
      </c>
      <c r="CA4" s="1"/>
      <c r="CB4" s="18">
        <v>0</v>
      </c>
      <c r="CC4" s="18">
        <v>0</v>
      </c>
      <c r="CD4" s="18">
        <v>0</v>
      </c>
      <c r="CE4" s="18">
        <v>0</v>
      </c>
      <c r="CF4" s="18"/>
      <c r="CG4" s="18">
        <v>0</v>
      </c>
      <c r="CH4" s="1"/>
      <c r="CI4" s="18">
        <v>5.7055914796500566E-2</v>
      </c>
      <c r="CJ4" s="18">
        <v>1</v>
      </c>
      <c r="CK4" s="18">
        <v>0</v>
      </c>
      <c r="CL4" s="18">
        <v>0</v>
      </c>
      <c r="CM4" s="18"/>
      <c r="CN4" s="18">
        <v>0</v>
      </c>
      <c r="CO4" s="29"/>
      <c r="CP4" s="18">
        <v>0.46530973451327434</v>
      </c>
      <c r="CQ4" s="18">
        <v>2.6548672566371681E-2</v>
      </c>
      <c r="CR4" s="18">
        <v>0.42353982300884957</v>
      </c>
      <c r="CS4" s="18">
        <v>1.5221238938053097E-2</v>
      </c>
      <c r="CT4" s="18">
        <v>0</v>
      </c>
      <c r="CU4" s="18">
        <v>0.12318584070796461</v>
      </c>
      <c r="CV4" s="18">
        <v>0.28123893805309735</v>
      </c>
      <c r="CW4" s="18">
        <v>0.15823008849557521</v>
      </c>
      <c r="CX4" s="18">
        <v>0.11699115044247788</v>
      </c>
      <c r="CY4" s="18">
        <v>2.1397105097545627E-2</v>
      </c>
      <c r="CZ4" s="18">
        <v>3.8230088495575222E-2</v>
      </c>
      <c r="DA4" s="18">
        <v>0</v>
      </c>
      <c r="DB4" s="18">
        <v>0</v>
      </c>
      <c r="DC4" s="18">
        <f>E4/$B4</f>
        <v>0.18081461743433574</v>
      </c>
      <c r="DD4" s="18">
        <f t="shared" ref="DD4:DO19" si="0">F4/$B4</f>
        <v>8.1570504105715376E-3</v>
      </c>
      <c r="DE4" s="18">
        <f t="shared" si="0"/>
        <v>0.13013214421665126</v>
      </c>
      <c r="DF4" s="18">
        <f t="shared" si="0"/>
        <v>4.6767089020610143E-3</v>
      </c>
      <c r="DG4" s="18">
        <f t="shared" si="0"/>
        <v>0</v>
      </c>
      <c r="DH4" s="18">
        <f t="shared" si="0"/>
        <v>3.7848713905051935E-2</v>
      </c>
      <c r="DI4" s="100">
        <f t="shared" si="0"/>
        <v>8.6410354015987817E-2</v>
      </c>
      <c r="DJ4" s="18">
        <f t="shared" si="0"/>
        <v>4.8616020447006365E-2</v>
      </c>
      <c r="DK4" s="18">
        <f t="shared" si="0"/>
        <v>3.5945402142585244E-2</v>
      </c>
      <c r="DL4" s="18">
        <f t="shared" si="0"/>
        <v>1.848931426396215E-3</v>
      </c>
      <c r="DM4" s="18">
        <f t="shared" si="0"/>
        <v>1.1746152591223014E-2</v>
      </c>
      <c r="DN4" s="18">
        <f t="shared" si="0"/>
        <v>0</v>
      </c>
      <c r="DO4" s="18">
        <f t="shared" si="0"/>
        <v>0</v>
      </c>
    </row>
    <row r="5" spans="1:119">
      <c r="A5" t="s">
        <v>1</v>
      </c>
      <c r="B5">
        <v>34286.5</v>
      </c>
      <c r="C5" s="1">
        <v>0.22866142650897583</v>
      </c>
      <c r="D5" s="7">
        <v>7840</v>
      </c>
      <c r="E5" s="8">
        <v>5405</v>
      </c>
      <c r="F5" s="8">
        <v>1635</v>
      </c>
      <c r="G5" s="8">
        <v>2365</v>
      </c>
      <c r="H5" s="8">
        <v>797</v>
      </c>
      <c r="I5" s="8">
        <v>74</v>
      </c>
      <c r="J5" s="8">
        <v>534</v>
      </c>
      <c r="K5" s="8">
        <v>1233</v>
      </c>
      <c r="L5" s="8">
        <v>0</v>
      </c>
      <c r="M5" s="8">
        <v>1126</v>
      </c>
      <c r="N5" s="8">
        <v>107</v>
      </c>
      <c r="O5" s="8">
        <v>377</v>
      </c>
      <c r="P5" s="8">
        <v>0</v>
      </c>
      <c r="Q5" s="9">
        <v>825</v>
      </c>
      <c r="R5" s="7" t="s">
        <v>46</v>
      </c>
      <c r="S5" s="8" t="s">
        <v>52</v>
      </c>
      <c r="T5" s="8" t="s">
        <v>53</v>
      </c>
      <c r="U5" s="8" t="s">
        <v>54</v>
      </c>
      <c r="V5" s="9" t="s">
        <v>55</v>
      </c>
      <c r="W5" s="17">
        <v>0.16873265494912118</v>
      </c>
      <c r="X5" s="18">
        <v>7.5485661424606845E-2</v>
      </c>
      <c r="Y5" s="18">
        <v>0</v>
      </c>
      <c r="Z5" s="18">
        <v>0.41350601295097134</v>
      </c>
      <c r="AA5" s="18">
        <v>1.3691026827012025E-2</v>
      </c>
      <c r="AB5" s="18">
        <v>6.5309898242368172E-2</v>
      </c>
      <c r="AC5" s="18">
        <v>2.4051803885291396E-2</v>
      </c>
      <c r="AD5" s="18">
        <v>1.8871415356151711E-2</v>
      </c>
      <c r="AE5" s="19">
        <v>0.19241443108233117</v>
      </c>
      <c r="AF5" s="17">
        <v>0.73154906731549063</v>
      </c>
      <c r="AG5" s="18">
        <v>0</v>
      </c>
      <c r="AH5" s="18">
        <v>0</v>
      </c>
      <c r="AI5" s="18">
        <v>0</v>
      </c>
      <c r="AJ5" s="18">
        <v>0.73154906731549063</v>
      </c>
      <c r="AK5" s="18"/>
      <c r="AL5" s="18">
        <v>0.91321978913219792</v>
      </c>
      <c r="AM5" s="18">
        <v>0</v>
      </c>
      <c r="AN5" s="18">
        <v>0</v>
      </c>
      <c r="AO5" s="18">
        <v>8.6780210867802104E-2</v>
      </c>
      <c r="AP5" s="18">
        <v>0</v>
      </c>
      <c r="AQ5" s="9" t="s">
        <v>56</v>
      </c>
      <c r="AS5" s="18">
        <v>0.1872305481420653</v>
      </c>
      <c r="AT5" s="18">
        <v>0</v>
      </c>
      <c r="AU5" s="18">
        <v>0.38562367864693448</v>
      </c>
      <c r="AV5" s="18">
        <v>0</v>
      </c>
      <c r="AW5" s="18">
        <v>0</v>
      </c>
      <c r="AX5" s="18">
        <v>0</v>
      </c>
      <c r="AY5" s="1"/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"/>
      <c r="BG5" s="18">
        <v>8.3761034695134462E-2</v>
      </c>
      <c r="BH5" s="18">
        <v>0</v>
      </c>
      <c r="BI5" s="18">
        <v>0</v>
      </c>
      <c r="BJ5" s="18">
        <v>0</v>
      </c>
      <c r="BK5" s="18">
        <v>0</v>
      </c>
      <c r="BL5" s="18">
        <v>0.7640449438202247</v>
      </c>
      <c r="BM5" s="1"/>
      <c r="BN5" s="18">
        <v>1.519195237117635E-2</v>
      </c>
      <c r="BO5" s="18">
        <v>0</v>
      </c>
      <c r="BP5" s="18">
        <v>0</v>
      </c>
      <c r="BQ5" s="18">
        <v>0</v>
      </c>
      <c r="BR5" s="18">
        <v>1</v>
      </c>
      <c r="BS5" s="18">
        <v>0</v>
      </c>
      <c r="BT5" s="1"/>
      <c r="BU5" s="18">
        <v>7.2469718743584474E-2</v>
      </c>
      <c r="BV5" s="18">
        <v>0</v>
      </c>
      <c r="BW5" s="18">
        <v>0</v>
      </c>
      <c r="BX5" s="18">
        <v>0.44291091593475534</v>
      </c>
      <c r="BY5" s="18">
        <v>0</v>
      </c>
      <c r="BZ5" s="18">
        <v>0</v>
      </c>
      <c r="CA5" s="1"/>
      <c r="CB5" s="18">
        <v>2.6688564976390886E-2</v>
      </c>
      <c r="CC5" s="18">
        <v>0</v>
      </c>
      <c r="CD5" s="18">
        <v>5.4968287526427059E-2</v>
      </c>
      <c r="CE5" s="18">
        <v>0</v>
      </c>
      <c r="CF5" s="18">
        <v>0</v>
      </c>
      <c r="CG5" s="18">
        <v>0</v>
      </c>
      <c r="CH5" s="1"/>
      <c r="CI5" s="18">
        <v>0.45883802094025872</v>
      </c>
      <c r="CJ5" s="18">
        <v>0</v>
      </c>
      <c r="CK5" s="18">
        <v>0.94503171247357298</v>
      </c>
      <c r="CL5" s="18">
        <v>0</v>
      </c>
      <c r="CM5" s="18">
        <v>0</v>
      </c>
      <c r="CN5" s="18">
        <v>0</v>
      </c>
      <c r="CO5" s="29"/>
      <c r="CP5" s="18">
        <v>0.62130102040816326</v>
      </c>
      <c r="CQ5" s="18">
        <v>0.20854591836734693</v>
      </c>
      <c r="CR5" s="18">
        <v>0.30165816326530615</v>
      </c>
      <c r="CS5" s="18">
        <v>0.10165816326530612</v>
      </c>
      <c r="CT5" s="18">
        <v>9.4387755102040821E-3</v>
      </c>
      <c r="CU5" s="18">
        <v>6.8112244897959182E-2</v>
      </c>
      <c r="CV5" s="18">
        <v>0.15727040816326532</v>
      </c>
      <c r="CW5" s="18">
        <v>0</v>
      </c>
      <c r="CX5" s="18">
        <v>0.14362244897959184</v>
      </c>
      <c r="CY5" s="18">
        <v>2.7575020275750203E-2</v>
      </c>
      <c r="CZ5" s="18">
        <v>4.8086734693877552E-2</v>
      </c>
      <c r="DA5" s="18">
        <v>0</v>
      </c>
      <c r="DB5" s="18">
        <v>0.10522959183673469</v>
      </c>
      <c r="DC5" s="18">
        <f t="shared" ref="DC5:DC24" si="1">E5/$B5</f>
        <v>0.15764222069910899</v>
      </c>
      <c r="DD5" s="18">
        <f t="shared" si="0"/>
        <v>4.7686407186501974E-2</v>
      </c>
      <c r="DE5" s="18">
        <f t="shared" si="0"/>
        <v>6.8977585930322424E-2</v>
      </c>
      <c r="DF5" s="18">
        <f t="shared" si="0"/>
        <v>2.3245300628527261E-2</v>
      </c>
      <c r="DG5" s="18">
        <f t="shared" si="0"/>
        <v>2.1582838726612514E-3</v>
      </c>
      <c r="DH5" s="18">
        <f t="shared" si="0"/>
        <v>1.5574643081096058E-2</v>
      </c>
      <c r="DI5" s="100">
        <f t="shared" si="0"/>
        <v>3.5961675878261122E-2</v>
      </c>
      <c r="DJ5" s="18">
        <f t="shared" si="0"/>
        <v>0</v>
      </c>
      <c r="DK5" s="18">
        <f t="shared" si="0"/>
        <v>3.2840914062386067E-2</v>
      </c>
      <c r="DL5" s="18">
        <f t="shared" si="0"/>
        <v>3.120761815875053E-3</v>
      </c>
      <c r="DM5" s="18">
        <f t="shared" si="0"/>
        <v>1.09955813512607E-2</v>
      </c>
      <c r="DN5" s="18">
        <f t="shared" si="0"/>
        <v>0</v>
      </c>
      <c r="DO5" s="18">
        <f t="shared" si="0"/>
        <v>2.4061948580345032E-2</v>
      </c>
    </row>
    <row r="6" spans="1:119">
      <c r="A6" t="s">
        <v>2</v>
      </c>
      <c r="B6">
        <v>22346.5</v>
      </c>
      <c r="C6" s="1">
        <v>0.14516814713713558</v>
      </c>
      <c r="D6" s="7">
        <v>3244</v>
      </c>
      <c r="E6" s="8">
        <v>2710</v>
      </c>
      <c r="F6" s="8">
        <v>451</v>
      </c>
      <c r="G6" s="8">
        <v>515</v>
      </c>
      <c r="H6" s="8">
        <v>1074</v>
      </c>
      <c r="I6" s="8">
        <v>155</v>
      </c>
      <c r="J6" s="8">
        <v>515</v>
      </c>
      <c r="K6" s="8">
        <v>371</v>
      </c>
      <c r="L6" s="8">
        <v>0</v>
      </c>
      <c r="M6" s="8">
        <v>0</v>
      </c>
      <c r="N6" s="8">
        <v>0</v>
      </c>
      <c r="O6" s="8">
        <v>163</v>
      </c>
      <c r="P6" s="8">
        <v>0</v>
      </c>
      <c r="Q6" s="9">
        <v>0</v>
      </c>
      <c r="R6" s="7" t="s">
        <v>53</v>
      </c>
      <c r="S6" s="8" t="s">
        <v>47</v>
      </c>
      <c r="T6" s="8" t="s">
        <v>48</v>
      </c>
      <c r="U6" s="8" t="s">
        <v>49</v>
      </c>
      <c r="V6" s="9" t="s">
        <v>50</v>
      </c>
      <c r="W6" s="17">
        <v>3.5793357933579337E-2</v>
      </c>
      <c r="X6" s="18">
        <v>0.11439114391143912</v>
      </c>
      <c r="Y6" s="18">
        <v>9.5940959409594101E-2</v>
      </c>
      <c r="Z6" s="18">
        <v>0.1900369003690037</v>
      </c>
      <c r="AA6" s="18">
        <v>6.0147601476014757E-2</v>
      </c>
      <c r="AB6" s="18">
        <v>0.18597785977859779</v>
      </c>
      <c r="AC6" s="18">
        <v>0.1900369003690037</v>
      </c>
      <c r="AD6" s="18">
        <v>0.16642066420664206</v>
      </c>
      <c r="AE6" s="19">
        <v>2.1402214022140223E-2</v>
      </c>
      <c r="AF6" s="17">
        <v>0</v>
      </c>
      <c r="AG6" s="18">
        <v>0</v>
      </c>
      <c r="AH6" s="18">
        <v>0</v>
      </c>
      <c r="AI6" s="18">
        <v>0</v>
      </c>
      <c r="AJ6" s="18">
        <v>0</v>
      </c>
      <c r="AK6" s="18"/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9" t="s">
        <v>57</v>
      </c>
      <c r="AS6" s="18">
        <v>4.4191343963553537E-2</v>
      </c>
      <c r="AT6" s="18">
        <v>0</v>
      </c>
      <c r="AU6" s="18">
        <v>0</v>
      </c>
      <c r="AV6" s="18">
        <v>0</v>
      </c>
      <c r="AW6" s="18">
        <v>0.62580645161290327</v>
      </c>
      <c r="AX6" s="18">
        <v>0</v>
      </c>
      <c r="AY6" s="1"/>
      <c r="AZ6" s="18">
        <v>0.11845102505694763</v>
      </c>
      <c r="BA6" s="18">
        <v>0</v>
      </c>
      <c r="BB6" s="18">
        <v>0</v>
      </c>
      <c r="BC6" s="18">
        <v>0.24208566108007448</v>
      </c>
      <c r="BD6" s="18">
        <v>0</v>
      </c>
      <c r="BE6" s="18">
        <v>0</v>
      </c>
      <c r="BF6" s="1"/>
      <c r="BG6" s="18">
        <v>0.14123006833712987</v>
      </c>
      <c r="BH6" s="18">
        <v>0</v>
      </c>
      <c r="BI6" s="18">
        <v>0</v>
      </c>
      <c r="BJ6" s="18">
        <v>0.28864059590316571</v>
      </c>
      <c r="BK6" s="18">
        <v>0</v>
      </c>
      <c r="BL6" s="18">
        <v>0</v>
      </c>
      <c r="BM6" s="1"/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"/>
      <c r="BU6" s="18">
        <v>0.22961275626423691</v>
      </c>
      <c r="BV6" s="18">
        <v>0</v>
      </c>
      <c r="BW6" s="18">
        <v>0</v>
      </c>
      <c r="BX6" s="18">
        <v>0.46927374301675978</v>
      </c>
      <c r="BY6" s="18">
        <v>0</v>
      </c>
      <c r="BZ6" s="18">
        <v>0</v>
      </c>
      <c r="CA6" s="1"/>
      <c r="CB6" s="18">
        <v>0.23462414578587701</v>
      </c>
      <c r="CC6" s="18">
        <v>0</v>
      </c>
      <c r="CD6" s="18">
        <v>1</v>
      </c>
      <c r="CE6" s="18">
        <v>0</v>
      </c>
      <c r="CF6" s="18">
        <v>0</v>
      </c>
      <c r="CG6" s="18">
        <v>0</v>
      </c>
      <c r="CH6" s="1"/>
      <c r="CI6" s="18">
        <v>0.23462414578587701</v>
      </c>
      <c r="CJ6" s="18">
        <v>0</v>
      </c>
      <c r="CK6" s="18">
        <v>1</v>
      </c>
      <c r="CL6" s="18">
        <v>0</v>
      </c>
      <c r="CM6" s="18">
        <v>0</v>
      </c>
      <c r="CN6" s="18">
        <v>0</v>
      </c>
      <c r="CO6" s="29"/>
      <c r="CP6" s="18">
        <v>0.67663378545006159</v>
      </c>
      <c r="CQ6" s="18">
        <v>0.13902589395807644</v>
      </c>
      <c r="CR6" s="18">
        <v>0.15875462392108508</v>
      </c>
      <c r="CS6" s="18">
        <v>0.33107274969173861</v>
      </c>
      <c r="CT6" s="18">
        <v>4.778051787916153E-2</v>
      </c>
      <c r="CU6" s="18">
        <v>0.15875462392108508</v>
      </c>
      <c r="CV6" s="18">
        <v>0.11436498150431566</v>
      </c>
      <c r="CW6" s="18">
        <v>0</v>
      </c>
      <c r="CX6" s="18">
        <v>0</v>
      </c>
      <c r="CY6" s="18">
        <v>9.1644204851752023E-2</v>
      </c>
      <c r="CZ6" s="18">
        <v>5.0246609124537607E-2</v>
      </c>
      <c r="DA6" s="18">
        <v>0</v>
      </c>
      <c r="DB6" s="18">
        <v>0</v>
      </c>
      <c r="DC6" s="18">
        <f t="shared" si="1"/>
        <v>0.12127178752824827</v>
      </c>
      <c r="DD6" s="18">
        <f t="shared" si="0"/>
        <v>2.0182131429977847E-2</v>
      </c>
      <c r="DE6" s="18">
        <f t="shared" si="0"/>
        <v>2.3046114604076701E-2</v>
      </c>
      <c r="DF6" s="18">
        <f t="shared" si="0"/>
        <v>4.8061217640346363E-2</v>
      </c>
      <c r="DG6" s="18">
        <f t="shared" si="0"/>
        <v>6.9362092497706578E-3</v>
      </c>
      <c r="DH6" s="18">
        <f t="shared" si="0"/>
        <v>2.3046114604076701E-2</v>
      </c>
      <c r="DI6" s="100">
        <f t="shared" si="0"/>
        <v>1.6602152462354285E-2</v>
      </c>
      <c r="DJ6" s="18">
        <f t="shared" si="0"/>
        <v>0</v>
      </c>
      <c r="DK6" s="18">
        <f t="shared" si="0"/>
        <v>0</v>
      </c>
      <c r="DL6" s="18">
        <f t="shared" si="0"/>
        <v>0</v>
      </c>
      <c r="DM6" s="18">
        <f t="shared" si="0"/>
        <v>7.2942071465330145E-3</v>
      </c>
      <c r="DN6" s="18">
        <f t="shared" si="0"/>
        <v>0</v>
      </c>
      <c r="DO6" s="18">
        <f t="shared" si="0"/>
        <v>0</v>
      </c>
    </row>
    <row r="7" spans="1:119">
      <c r="A7" t="s">
        <v>3</v>
      </c>
      <c r="B7">
        <v>28243.5</v>
      </c>
      <c r="C7" s="1">
        <v>4.6594791721989132E-2</v>
      </c>
      <c r="D7" s="7">
        <v>1316</v>
      </c>
      <c r="E7" s="8">
        <v>903</v>
      </c>
      <c r="F7" s="8">
        <v>142</v>
      </c>
      <c r="G7" s="8">
        <v>580</v>
      </c>
      <c r="H7" s="8">
        <v>0</v>
      </c>
      <c r="I7" s="8">
        <v>0</v>
      </c>
      <c r="J7" s="8">
        <v>181</v>
      </c>
      <c r="K7" s="8">
        <v>86</v>
      </c>
      <c r="L7" s="8">
        <v>0</v>
      </c>
      <c r="M7" s="8">
        <v>0</v>
      </c>
      <c r="N7" s="8">
        <v>0</v>
      </c>
      <c r="O7" s="8">
        <v>184</v>
      </c>
      <c r="P7" s="8">
        <v>31</v>
      </c>
      <c r="Q7" s="9">
        <v>112</v>
      </c>
      <c r="R7" s="7" t="s">
        <v>54</v>
      </c>
      <c r="S7" s="8" t="s">
        <v>52</v>
      </c>
      <c r="T7" s="8" t="s">
        <v>46</v>
      </c>
      <c r="U7" s="8" t="s">
        <v>49</v>
      </c>
      <c r="V7" s="9" t="s">
        <v>50</v>
      </c>
      <c r="W7" s="17">
        <v>0.59357696566998897</v>
      </c>
      <c r="X7" s="18">
        <v>0</v>
      </c>
      <c r="Y7" s="18">
        <v>0</v>
      </c>
      <c r="Z7" s="18">
        <v>0.20376522702104097</v>
      </c>
      <c r="AA7" s="18">
        <v>0.20376522702104097</v>
      </c>
      <c r="AB7" s="18">
        <v>4.8726467331118496E-2</v>
      </c>
      <c r="AC7" s="18">
        <v>0.59357696566998897</v>
      </c>
      <c r="AD7" s="18">
        <v>0</v>
      </c>
      <c r="AE7" s="19">
        <v>0</v>
      </c>
      <c r="AF7" s="17">
        <v>0</v>
      </c>
      <c r="AG7" s="18">
        <v>0</v>
      </c>
      <c r="AH7" s="18">
        <v>0</v>
      </c>
      <c r="AI7" s="18">
        <v>0</v>
      </c>
      <c r="AJ7" s="18">
        <v>0</v>
      </c>
      <c r="AK7" s="18"/>
      <c r="AL7" s="18">
        <v>0</v>
      </c>
      <c r="AM7" s="18">
        <v>0</v>
      </c>
      <c r="AN7" s="18">
        <v>0</v>
      </c>
      <c r="AO7" s="18">
        <v>0</v>
      </c>
      <c r="AP7" s="18">
        <v>1</v>
      </c>
      <c r="AQ7" s="9" t="s">
        <v>57</v>
      </c>
      <c r="AS7" s="18">
        <v>0.74238227146814395</v>
      </c>
      <c r="AT7" s="18">
        <v>0</v>
      </c>
      <c r="AU7" s="18">
        <v>0.92413793103448272</v>
      </c>
      <c r="AV7" s="18"/>
      <c r="AW7" s="18"/>
      <c r="AX7" s="18">
        <v>0</v>
      </c>
      <c r="AY7" s="1"/>
      <c r="AZ7" s="18">
        <v>0</v>
      </c>
      <c r="BA7" s="18">
        <v>0</v>
      </c>
      <c r="BB7" s="18">
        <v>0</v>
      </c>
      <c r="BC7" s="18"/>
      <c r="BD7" s="18"/>
      <c r="BE7" s="18">
        <v>0</v>
      </c>
      <c r="BF7" s="1"/>
      <c r="BG7" s="18">
        <v>0</v>
      </c>
      <c r="BH7" s="18">
        <v>0</v>
      </c>
      <c r="BI7" s="18">
        <v>0</v>
      </c>
      <c r="BJ7" s="18"/>
      <c r="BK7" s="18"/>
      <c r="BL7" s="18">
        <v>0</v>
      </c>
      <c r="BM7" s="1"/>
      <c r="BN7" s="18">
        <v>0</v>
      </c>
      <c r="BO7" s="18">
        <v>0</v>
      </c>
      <c r="BP7" s="18">
        <v>0</v>
      </c>
      <c r="BQ7" s="18"/>
      <c r="BR7" s="18"/>
      <c r="BS7" s="18">
        <v>0</v>
      </c>
      <c r="BT7" s="1"/>
      <c r="BU7" s="18">
        <v>6.0941828254847639E-2</v>
      </c>
      <c r="BV7" s="18">
        <v>0</v>
      </c>
      <c r="BW7" s="18">
        <v>7.586206896551724E-2</v>
      </c>
      <c r="BX7" s="18"/>
      <c r="BY7" s="18"/>
      <c r="BZ7" s="18">
        <v>0</v>
      </c>
      <c r="CA7" s="1"/>
      <c r="CB7" s="18">
        <v>0.74238227146814395</v>
      </c>
      <c r="CC7" s="18">
        <v>0</v>
      </c>
      <c r="CD7" s="18">
        <v>0.92413793103448272</v>
      </c>
      <c r="CE7" s="18"/>
      <c r="CF7" s="18"/>
      <c r="CG7" s="18">
        <v>0</v>
      </c>
      <c r="CH7" s="1"/>
      <c r="CI7" s="18">
        <v>0</v>
      </c>
      <c r="CJ7" s="18">
        <v>0</v>
      </c>
      <c r="CK7" s="18">
        <v>0</v>
      </c>
      <c r="CL7" s="18"/>
      <c r="CM7" s="18"/>
      <c r="CN7" s="18">
        <v>0</v>
      </c>
      <c r="CO7" s="29"/>
      <c r="CP7" s="18">
        <v>0.54863221884498481</v>
      </c>
      <c r="CQ7" s="18">
        <v>0.10790273556231003</v>
      </c>
      <c r="CR7" s="18">
        <v>0.44072948328267475</v>
      </c>
      <c r="CS7" s="18">
        <v>0</v>
      </c>
      <c r="CT7" s="18">
        <v>0</v>
      </c>
      <c r="CU7" s="18">
        <v>0.13753799392097266</v>
      </c>
      <c r="CV7" s="18">
        <v>6.5349544072948323E-2</v>
      </c>
      <c r="CW7" s="18">
        <v>0</v>
      </c>
      <c r="CX7" s="18">
        <v>0</v>
      </c>
      <c r="CY7" s="18">
        <v>0.39534883720930231</v>
      </c>
      <c r="CZ7" s="18">
        <v>0.1398176291793313</v>
      </c>
      <c r="DA7" s="18">
        <v>2.3556231003039513E-2</v>
      </c>
      <c r="DB7" s="18">
        <v>8.5106382978723402E-2</v>
      </c>
      <c r="DC7" s="18">
        <f t="shared" si="1"/>
        <v>3.1971958149662756E-2</v>
      </c>
      <c r="DD7" s="18">
        <f t="shared" si="0"/>
        <v>5.0277054897587053E-3</v>
      </c>
      <c r="DE7" s="18">
        <f t="shared" si="0"/>
        <v>2.0535698479296122E-2</v>
      </c>
      <c r="DF7" s="18">
        <f t="shared" si="0"/>
        <v>0</v>
      </c>
      <c r="DG7" s="18">
        <f t="shared" si="0"/>
        <v>0</v>
      </c>
      <c r="DH7" s="18">
        <f t="shared" si="0"/>
        <v>6.4085541806079274E-3</v>
      </c>
      <c r="DI7" s="100">
        <f t="shared" si="0"/>
        <v>3.0449483952059765E-3</v>
      </c>
      <c r="DJ7" s="18">
        <f t="shared" si="0"/>
        <v>0</v>
      </c>
      <c r="DK7" s="18">
        <f t="shared" si="0"/>
        <v>0</v>
      </c>
      <c r="DL7" s="18">
        <f t="shared" si="0"/>
        <v>0</v>
      </c>
      <c r="DM7" s="18">
        <f t="shared" si="0"/>
        <v>6.5147733106732525E-3</v>
      </c>
      <c r="DN7" s="18">
        <f t="shared" si="0"/>
        <v>1.0975976773416893E-3</v>
      </c>
      <c r="DO7" s="18">
        <f t="shared" si="0"/>
        <v>3.9655141891054577E-3</v>
      </c>
    </row>
    <row r="8" spans="1:119">
      <c r="A8" t="s">
        <v>4</v>
      </c>
      <c r="B8">
        <v>20976</v>
      </c>
      <c r="C8" s="1">
        <v>0.76840198321891684</v>
      </c>
      <c r="D8" s="7">
        <v>16118</v>
      </c>
      <c r="E8" s="8">
        <v>11734</v>
      </c>
      <c r="F8" s="8">
        <v>7442</v>
      </c>
      <c r="G8" s="8">
        <v>3188</v>
      </c>
      <c r="H8" s="8">
        <v>0</v>
      </c>
      <c r="I8" s="8">
        <v>315</v>
      </c>
      <c r="J8" s="8">
        <v>789</v>
      </c>
      <c r="K8" s="8">
        <v>3269</v>
      </c>
      <c r="L8" s="8">
        <v>197</v>
      </c>
      <c r="M8" s="8">
        <v>2987</v>
      </c>
      <c r="N8" s="8">
        <v>85</v>
      </c>
      <c r="O8" s="8">
        <v>114</v>
      </c>
      <c r="P8" s="8">
        <v>676</v>
      </c>
      <c r="Q8" s="9">
        <v>325</v>
      </c>
      <c r="R8" s="7" t="s">
        <v>53</v>
      </c>
      <c r="S8" s="8" t="s">
        <v>47</v>
      </c>
      <c r="T8" s="8" t="s">
        <v>46</v>
      </c>
      <c r="U8" s="8" t="s">
        <v>58</v>
      </c>
      <c r="V8" s="9" t="s">
        <v>50</v>
      </c>
      <c r="W8" s="17">
        <v>0.20768706323504346</v>
      </c>
      <c r="X8" s="18">
        <v>8.241009033577637E-2</v>
      </c>
      <c r="Y8" s="18">
        <v>9.0847110959604571E-2</v>
      </c>
      <c r="Z8" s="18">
        <v>0.50775524117947846</v>
      </c>
      <c r="AA8" s="18">
        <v>2.6845065621271518E-2</v>
      </c>
      <c r="AB8" s="18">
        <v>2.769728992670871E-2</v>
      </c>
      <c r="AC8" s="18">
        <v>0</v>
      </c>
      <c r="AD8" s="18">
        <v>0</v>
      </c>
      <c r="AE8" s="19">
        <v>0</v>
      </c>
      <c r="AF8" s="17">
        <v>0.52493117161211378</v>
      </c>
      <c r="AG8" s="18">
        <v>0</v>
      </c>
      <c r="AH8" s="18">
        <v>0.22606301621290914</v>
      </c>
      <c r="AI8" s="18">
        <v>6.0263077393698378E-2</v>
      </c>
      <c r="AJ8" s="18">
        <v>0.16274089935760172</v>
      </c>
      <c r="AK8" s="18">
        <v>1</v>
      </c>
      <c r="AL8" s="18">
        <v>0.91373508718262464</v>
      </c>
      <c r="AM8" s="18">
        <v>0.22606301621290914</v>
      </c>
      <c r="AN8" s="18">
        <v>0.75099418782502292</v>
      </c>
      <c r="AO8" s="18">
        <v>2.6001835423676966E-2</v>
      </c>
      <c r="AP8" s="18">
        <v>0</v>
      </c>
      <c r="AQ8" s="9" t="s">
        <v>56</v>
      </c>
      <c r="AS8" s="18">
        <v>0.222658748286889</v>
      </c>
      <c r="AT8" s="18">
        <v>0</v>
      </c>
      <c r="AU8" s="18">
        <v>0.66562107904642409</v>
      </c>
      <c r="AV8" s="18"/>
      <c r="AW8" s="18">
        <v>1</v>
      </c>
      <c r="AX8" s="18">
        <v>0</v>
      </c>
      <c r="AY8" s="1"/>
      <c r="AZ8" s="18">
        <v>9.7396071265417994E-2</v>
      </c>
      <c r="BA8" s="18">
        <v>0</v>
      </c>
      <c r="BB8" s="18">
        <v>0.33437892095357591</v>
      </c>
      <c r="BC8" s="18"/>
      <c r="BD8" s="18">
        <v>0</v>
      </c>
      <c r="BE8" s="18">
        <v>0</v>
      </c>
      <c r="BF8" s="1"/>
      <c r="BG8" s="18">
        <v>8.8350845134764724E-2</v>
      </c>
      <c r="BH8" s="18">
        <v>0.12993818865896264</v>
      </c>
      <c r="BI8" s="18">
        <v>0</v>
      </c>
      <c r="BJ8" s="18"/>
      <c r="BK8" s="18">
        <v>0</v>
      </c>
      <c r="BL8" s="18">
        <v>0</v>
      </c>
      <c r="BM8" s="1"/>
      <c r="BN8" s="18">
        <v>2.8780264961169481E-2</v>
      </c>
      <c r="BO8" s="18">
        <v>0</v>
      </c>
      <c r="BP8" s="18">
        <v>0</v>
      </c>
      <c r="BQ8" s="18"/>
      <c r="BR8" s="18">
        <v>1</v>
      </c>
      <c r="BS8" s="18">
        <v>0</v>
      </c>
      <c r="BT8" s="1"/>
      <c r="BU8" s="18">
        <v>0</v>
      </c>
      <c r="BV8" s="18">
        <v>0</v>
      </c>
      <c r="BW8" s="18">
        <v>0</v>
      </c>
      <c r="BX8" s="18"/>
      <c r="BY8" s="18">
        <v>0</v>
      </c>
      <c r="BZ8" s="18">
        <v>0</v>
      </c>
      <c r="CA8" s="1"/>
      <c r="CB8" s="18">
        <v>0</v>
      </c>
      <c r="CC8" s="18">
        <v>0</v>
      </c>
      <c r="CD8" s="18">
        <v>0</v>
      </c>
      <c r="CE8" s="18"/>
      <c r="CF8" s="18">
        <v>0</v>
      </c>
      <c r="CG8" s="18">
        <v>0</v>
      </c>
      <c r="CH8" s="1"/>
      <c r="CI8" s="18">
        <v>0.54435815440840563</v>
      </c>
      <c r="CJ8" s="18">
        <v>0.57350174684224675</v>
      </c>
      <c r="CK8" s="18">
        <v>0.53011292346298622</v>
      </c>
      <c r="CL8" s="18"/>
      <c r="CM8" s="18">
        <v>0</v>
      </c>
      <c r="CN8" s="18">
        <v>0</v>
      </c>
      <c r="CO8" s="29"/>
      <c r="CP8" s="18">
        <v>0.67905447325970969</v>
      </c>
      <c r="CQ8" s="18">
        <v>0.46171981635438641</v>
      </c>
      <c r="CR8" s="18">
        <v>0.19779128924184142</v>
      </c>
      <c r="CS8" s="18">
        <v>0</v>
      </c>
      <c r="CT8" s="18">
        <v>1.9543367663481821E-2</v>
      </c>
      <c r="CU8" s="18">
        <v>4.8951482814244947E-2</v>
      </c>
      <c r="CV8" s="18">
        <v>0.20281672664102246</v>
      </c>
      <c r="CW8" s="18">
        <v>1.2222360094304505E-2</v>
      </c>
      <c r="CX8" s="18">
        <v>0.18532075939942921</v>
      </c>
      <c r="CY8" s="18">
        <v>1.0400734169470786E-2</v>
      </c>
      <c r="CZ8" s="18">
        <v>7.0728378210696118E-3</v>
      </c>
      <c r="DA8" s="18">
        <v>4.194068743020226E-2</v>
      </c>
      <c r="DB8" s="18">
        <v>2.0163792033751085E-2</v>
      </c>
      <c r="DC8" s="18">
        <f t="shared" si="1"/>
        <v>0.55940122044241036</v>
      </c>
      <c r="DD8" s="18">
        <f t="shared" si="0"/>
        <v>0.3547864225781846</v>
      </c>
      <c r="DE8" s="18">
        <f t="shared" si="0"/>
        <v>0.15198321891685737</v>
      </c>
      <c r="DF8" s="18">
        <f t="shared" si="0"/>
        <v>0</v>
      </c>
      <c r="DG8" s="18">
        <f t="shared" si="0"/>
        <v>1.5017162471395881E-2</v>
      </c>
      <c r="DH8" s="18">
        <f t="shared" si="0"/>
        <v>3.7614416475972537E-2</v>
      </c>
      <c r="DI8" s="100">
        <f t="shared" si="0"/>
        <v>0.15584477498093058</v>
      </c>
      <c r="DJ8" s="18">
        <f t="shared" si="0"/>
        <v>9.391685736079328E-3</v>
      </c>
      <c r="DK8" s="18">
        <f t="shared" si="0"/>
        <v>0.14240083905415712</v>
      </c>
      <c r="DL8" s="18">
        <f t="shared" si="0"/>
        <v>4.0522501906941266E-3</v>
      </c>
      <c r="DM8" s="18">
        <f t="shared" si="0"/>
        <v>5.434782608695652E-3</v>
      </c>
      <c r="DN8" s="18">
        <f t="shared" si="0"/>
        <v>3.2227307398932113E-2</v>
      </c>
      <c r="DO8" s="18">
        <f t="shared" si="0"/>
        <v>1.5493897787948132E-2</v>
      </c>
    </row>
    <row r="9" spans="1:119">
      <c r="A9" t="s">
        <v>5</v>
      </c>
      <c r="B9">
        <v>35036</v>
      </c>
      <c r="C9" s="1">
        <v>8.4884119191688548E-2</v>
      </c>
      <c r="D9" s="7">
        <v>2974</v>
      </c>
      <c r="E9" s="8">
        <v>2596</v>
      </c>
      <c r="F9" s="8">
        <v>342</v>
      </c>
      <c r="G9" s="8">
        <v>873</v>
      </c>
      <c r="H9" s="8">
        <v>0</v>
      </c>
      <c r="I9" s="8">
        <v>0</v>
      </c>
      <c r="J9" s="8">
        <v>1381</v>
      </c>
      <c r="K9" s="8">
        <v>54</v>
      </c>
      <c r="L9" s="8">
        <v>0</v>
      </c>
      <c r="M9" s="8">
        <v>54</v>
      </c>
      <c r="N9" s="8">
        <v>0</v>
      </c>
      <c r="O9" s="8">
        <v>164</v>
      </c>
      <c r="P9" s="8">
        <v>160</v>
      </c>
      <c r="Q9" s="9">
        <v>0</v>
      </c>
      <c r="R9" s="7" t="s">
        <v>53</v>
      </c>
      <c r="S9" s="8" t="s">
        <v>52</v>
      </c>
      <c r="T9" s="8" t="s">
        <v>48</v>
      </c>
      <c r="U9" s="8" t="s">
        <v>48</v>
      </c>
      <c r="V9" s="9" t="s">
        <v>50</v>
      </c>
      <c r="W9" s="17">
        <v>0.23651771956856701</v>
      </c>
      <c r="X9" s="18">
        <v>0.11248073959938366</v>
      </c>
      <c r="Y9" s="18">
        <v>1.9645608628659477E-2</v>
      </c>
      <c r="Z9" s="18">
        <v>9.9768875192604009E-2</v>
      </c>
      <c r="AA9" s="18">
        <v>6.3174114021571651E-2</v>
      </c>
      <c r="AB9" s="18">
        <v>0.14522342064714946</v>
      </c>
      <c r="AC9" s="18">
        <v>0.41371340523882899</v>
      </c>
      <c r="AD9" s="18">
        <v>0</v>
      </c>
      <c r="AE9" s="19">
        <v>3.0431432973805857E-2</v>
      </c>
      <c r="AF9" s="17">
        <v>0</v>
      </c>
      <c r="AG9" s="18">
        <v>0</v>
      </c>
      <c r="AH9" s="18">
        <v>0</v>
      </c>
      <c r="AI9" s="18">
        <v>0</v>
      </c>
      <c r="AJ9" s="18">
        <v>0</v>
      </c>
      <c r="AK9" s="18"/>
      <c r="AL9" s="18">
        <v>1</v>
      </c>
      <c r="AM9" s="18">
        <v>0</v>
      </c>
      <c r="AN9" s="18">
        <v>0</v>
      </c>
      <c r="AO9" s="18">
        <v>0</v>
      </c>
      <c r="AP9" s="18">
        <v>0</v>
      </c>
      <c r="AQ9" s="9" t="s">
        <v>57</v>
      </c>
      <c r="AS9" s="18">
        <v>0.5053497942386832</v>
      </c>
      <c r="AT9" s="18">
        <v>0</v>
      </c>
      <c r="AU9" s="18">
        <v>0.70332187857961059</v>
      </c>
      <c r="AV9" s="18"/>
      <c r="AW9" s="18"/>
      <c r="AX9" s="18">
        <v>0</v>
      </c>
      <c r="AY9" s="1"/>
      <c r="AZ9" s="18">
        <v>0</v>
      </c>
      <c r="BA9" s="18">
        <v>0</v>
      </c>
      <c r="BB9" s="18">
        <v>0</v>
      </c>
      <c r="BC9" s="18"/>
      <c r="BD9" s="18"/>
      <c r="BE9" s="18">
        <v>0</v>
      </c>
      <c r="BF9" s="1"/>
      <c r="BG9" s="18">
        <v>0</v>
      </c>
      <c r="BH9" s="18">
        <v>0</v>
      </c>
      <c r="BI9" s="18">
        <v>0</v>
      </c>
      <c r="BJ9" s="18"/>
      <c r="BK9" s="18"/>
      <c r="BL9" s="18">
        <v>0</v>
      </c>
      <c r="BM9" s="1"/>
      <c r="BN9" s="18">
        <v>0</v>
      </c>
      <c r="BO9" s="18">
        <v>0</v>
      </c>
      <c r="BP9" s="18">
        <v>0</v>
      </c>
      <c r="BQ9" s="18"/>
      <c r="BR9" s="18"/>
      <c r="BS9" s="18">
        <v>0</v>
      </c>
      <c r="BT9" s="1"/>
      <c r="BU9" s="18">
        <v>0.39348743703401401</v>
      </c>
      <c r="BV9" s="18">
        <v>0</v>
      </c>
      <c r="BW9" s="18">
        <v>0</v>
      </c>
      <c r="BX9" s="18"/>
      <c r="BY9" s="18"/>
      <c r="BZ9" s="18">
        <v>0.34618916437098257</v>
      </c>
      <c r="CA9" s="1"/>
      <c r="CB9" s="18">
        <v>0.88395061728395075</v>
      </c>
      <c r="CC9" s="18">
        <v>1</v>
      </c>
      <c r="CD9" s="18">
        <v>0.83848797250859108</v>
      </c>
      <c r="CE9" s="18"/>
      <c r="CF9" s="18"/>
      <c r="CG9" s="18">
        <v>0</v>
      </c>
      <c r="CH9" s="1"/>
      <c r="CI9" s="18">
        <v>0.21316872427983538</v>
      </c>
      <c r="CJ9" s="18">
        <v>0</v>
      </c>
      <c r="CK9" s="18">
        <v>0.29667812142038946</v>
      </c>
      <c r="CL9" s="18"/>
      <c r="CM9" s="18"/>
      <c r="CN9" s="18">
        <v>0</v>
      </c>
      <c r="CO9" s="29"/>
      <c r="CP9" s="18">
        <v>0.40854068594485538</v>
      </c>
      <c r="CQ9" s="18">
        <v>0.11499663752521856</v>
      </c>
      <c r="CR9" s="18">
        <v>0.29354404841963683</v>
      </c>
      <c r="CS9" s="18">
        <v>0</v>
      </c>
      <c r="CT9" s="18">
        <v>0</v>
      </c>
      <c r="CU9" s="18">
        <v>0.46435776731674511</v>
      </c>
      <c r="CV9" s="18">
        <v>1.8157363819771351E-2</v>
      </c>
      <c r="CW9" s="18">
        <v>0</v>
      </c>
      <c r="CX9" s="18">
        <v>1.8157363819771351E-2</v>
      </c>
      <c r="CY9" s="18">
        <v>0.62962962962962965</v>
      </c>
      <c r="CZ9" s="18">
        <v>5.5144586415601882E-2</v>
      </c>
      <c r="DA9" s="18">
        <v>5.379959650302623E-2</v>
      </c>
      <c r="DB9" s="18">
        <v>0</v>
      </c>
      <c r="DC9" s="18">
        <f t="shared" si="1"/>
        <v>7.4095216348898277E-2</v>
      </c>
      <c r="DD9" s="18">
        <f t="shared" si="0"/>
        <v>9.7613882863340565E-3</v>
      </c>
      <c r="DE9" s="18">
        <f t="shared" si="0"/>
        <v>2.4917227994063249E-2</v>
      </c>
      <c r="DF9" s="18">
        <f t="shared" si="0"/>
        <v>0</v>
      </c>
      <c r="DG9" s="18">
        <f t="shared" si="0"/>
        <v>0</v>
      </c>
      <c r="DH9" s="18">
        <f t="shared" si="0"/>
        <v>3.9416600068500972E-2</v>
      </c>
      <c r="DI9" s="100">
        <f t="shared" si="0"/>
        <v>1.5412718346843248E-3</v>
      </c>
      <c r="DJ9" s="18">
        <f t="shared" si="0"/>
        <v>0</v>
      </c>
      <c r="DK9" s="18">
        <f t="shared" si="0"/>
        <v>1.5412718346843248E-3</v>
      </c>
      <c r="DL9" s="18">
        <f t="shared" si="0"/>
        <v>0</v>
      </c>
      <c r="DM9" s="18">
        <f t="shared" si="0"/>
        <v>4.6808996460783198E-3</v>
      </c>
      <c r="DN9" s="18">
        <f t="shared" si="0"/>
        <v>4.5667313620276285E-3</v>
      </c>
      <c r="DO9" s="18">
        <f t="shared" si="0"/>
        <v>0</v>
      </c>
    </row>
    <row r="10" spans="1:119">
      <c r="A10" t="s">
        <v>6</v>
      </c>
      <c r="B10">
        <v>37320.5</v>
      </c>
      <c r="C10" s="1">
        <v>6.1119224018970804E-2</v>
      </c>
      <c r="D10" s="7">
        <v>2281</v>
      </c>
      <c r="E10" s="8">
        <v>1670</v>
      </c>
      <c r="F10" s="8">
        <v>397</v>
      </c>
      <c r="G10" s="8">
        <v>886</v>
      </c>
      <c r="H10" s="8">
        <v>0</v>
      </c>
      <c r="I10" s="8">
        <v>66</v>
      </c>
      <c r="J10" s="8">
        <v>321</v>
      </c>
      <c r="K10" s="8">
        <v>475</v>
      </c>
      <c r="L10" s="8">
        <v>365</v>
      </c>
      <c r="M10" s="8">
        <v>0</v>
      </c>
      <c r="N10" s="8">
        <v>0</v>
      </c>
      <c r="O10" s="8">
        <v>0</v>
      </c>
      <c r="P10" s="8">
        <v>136</v>
      </c>
      <c r="Q10" s="9">
        <v>0</v>
      </c>
      <c r="R10" s="7" t="s">
        <v>53</v>
      </c>
      <c r="S10" s="8" t="s">
        <v>52</v>
      </c>
      <c r="T10" s="8" t="s">
        <v>46</v>
      </c>
      <c r="U10" s="8" t="s">
        <v>54</v>
      </c>
      <c r="V10" s="9" t="s">
        <v>50</v>
      </c>
      <c r="W10" s="17">
        <v>0.10958083832335329</v>
      </c>
      <c r="X10" s="18">
        <v>0.38802395209580837</v>
      </c>
      <c r="Y10" s="18">
        <v>0</v>
      </c>
      <c r="Z10" s="18">
        <v>0.27544910179640719</v>
      </c>
      <c r="AA10" s="18">
        <v>0</v>
      </c>
      <c r="AB10" s="18">
        <v>0.1341317365269461</v>
      </c>
      <c r="AC10" s="18">
        <v>0.51317365269461079</v>
      </c>
      <c r="AD10" s="18">
        <v>0</v>
      </c>
      <c r="AE10" s="19">
        <v>3.9520958083832339E-2</v>
      </c>
      <c r="AF10" s="17">
        <v>1</v>
      </c>
      <c r="AG10" s="18">
        <v>0.23157894736842105</v>
      </c>
      <c r="AH10" s="18">
        <v>1</v>
      </c>
      <c r="AI10" s="18">
        <v>0.76842105263157889</v>
      </c>
      <c r="AJ10" s="18">
        <v>0</v>
      </c>
      <c r="AK10" s="18">
        <v>1</v>
      </c>
      <c r="AL10" s="18">
        <v>0</v>
      </c>
      <c r="AM10" s="18">
        <v>0</v>
      </c>
      <c r="AN10" s="18">
        <v>0.23157894736842105</v>
      </c>
      <c r="AO10" s="18">
        <v>0</v>
      </c>
      <c r="AP10" s="18">
        <v>0</v>
      </c>
      <c r="AQ10" s="9" t="s">
        <v>56</v>
      </c>
      <c r="AS10" s="18">
        <v>0.13565604151223129</v>
      </c>
      <c r="AT10" s="18">
        <v>0</v>
      </c>
      <c r="AU10" s="18">
        <v>0.20654627539503387</v>
      </c>
      <c r="AV10" s="18"/>
      <c r="AW10" s="18">
        <v>0</v>
      </c>
      <c r="AX10" s="18">
        <v>0</v>
      </c>
      <c r="AY10" s="1"/>
      <c r="AZ10" s="18">
        <v>0</v>
      </c>
      <c r="BA10" s="18">
        <v>0</v>
      </c>
      <c r="BB10" s="18">
        <v>0</v>
      </c>
      <c r="BC10" s="18"/>
      <c r="BD10" s="18">
        <v>0</v>
      </c>
      <c r="BE10" s="18">
        <v>0</v>
      </c>
      <c r="BF10" s="1"/>
      <c r="BG10" s="18">
        <v>0.48035581912527803</v>
      </c>
      <c r="BH10" s="18">
        <v>0.47355163727959698</v>
      </c>
      <c r="BI10" s="18">
        <v>0.5191873589164786</v>
      </c>
      <c r="BJ10" s="18"/>
      <c r="BK10" s="18">
        <v>0</v>
      </c>
      <c r="BL10" s="18">
        <v>0</v>
      </c>
      <c r="BM10" s="1"/>
      <c r="BN10" s="18">
        <v>0</v>
      </c>
      <c r="BO10" s="18">
        <v>0</v>
      </c>
      <c r="BP10" s="18">
        <v>0</v>
      </c>
      <c r="BQ10" s="18"/>
      <c r="BR10" s="18">
        <v>0</v>
      </c>
      <c r="BS10" s="18">
        <v>0</v>
      </c>
      <c r="BT10" s="1"/>
      <c r="BU10" s="18">
        <v>0.16604892512972572</v>
      </c>
      <c r="BV10" s="18">
        <v>0</v>
      </c>
      <c r="BW10" s="18">
        <v>0</v>
      </c>
      <c r="BX10" s="18"/>
      <c r="BY10" s="18">
        <v>0</v>
      </c>
      <c r="BZ10" s="18">
        <v>0.69781931464174451</v>
      </c>
      <c r="CA10" s="1"/>
      <c r="CB10" s="18">
        <v>0.63528539659006678</v>
      </c>
      <c r="CC10" s="18">
        <v>1</v>
      </c>
      <c r="CD10" s="18">
        <v>0.5191873589164786</v>
      </c>
      <c r="CE10" s="18"/>
      <c r="CF10" s="18">
        <v>0</v>
      </c>
      <c r="CG10" s="18">
        <v>0</v>
      </c>
      <c r="CH10" s="1"/>
      <c r="CI10" s="18">
        <v>0.34099332839140106</v>
      </c>
      <c r="CJ10" s="18">
        <v>0</v>
      </c>
      <c r="CK10" s="18">
        <v>0.5191873589164786</v>
      </c>
      <c r="CL10" s="18"/>
      <c r="CM10" s="18">
        <v>0</v>
      </c>
      <c r="CN10" s="18">
        <v>0</v>
      </c>
      <c r="CO10" s="29"/>
      <c r="CP10" s="18">
        <v>0.5914072775098641</v>
      </c>
      <c r="CQ10" s="18">
        <v>0.17404647084612013</v>
      </c>
      <c r="CR10" s="18">
        <v>0.38842612889083733</v>
      </c>
      <c r="CS10" s="18">
        <v>0</v>
      </c>
      <c r="CT10" s="18">
        <v>2.893467777290662E-2</v>
      </c>
      <c r="CU10" s="18">
        <v>0.14072775098640947</v>
      </c>
      <c r="CV10" s="18">
        <v>0.20824199912319158</v>
      </c>
      <c r="CW10" s="18">
        <v>0.16001753616834721</v>
      </c>
      <c r="CX10" s="18">
        <v>0</v>
      </c>
      <c r="CY10" s="18">
        <v>7.1578947368421048E-2</v>
      </c>
      <c r="CZ10" s="18">
        <v>0</v>
      </c>
      <c r="DA10" s="18">
        <v>5.962297238053485E-2</v>
      </c>
      <c r="DB10" s="18">
        <v>0</v>
      </c>
      <c r="DC10" s="18">
        <f t="shared" si="1"/>
        <v>4.4747524818799317E-2</v>
      </c>
      <c r="DD10" s="18">
        <f t="shared" si="0"/>
        <v>1.0637585241355288E-2</v>
      </c>
      <c r="DE10" s="18">
        <f t="shared" si="0"/>
        <v>2.3740303586500717E-2</v>
      </c>
      <c r="DF10" s="18">
        <f t="shared" si="0"/>
        <v>0</v>
      </c>
      <c r="DG10" s="18">
        <f t="shared" si="0"/>
        <v>1.768465052719015E-3</v>
      </c>
      <c r="DH10" s="18">
        <f t="shared" si="0"/>
        <v>8.6011709382243003E-3</v>
      </c>
      <c r="DI10" s="100">
        <f t="shared" si="0"/>
        <v>1.2727589394568669E-2</v>
      </c>
      <c r="DJ10" s="18">
        <f t="shared" si="0"/>
        <v>9.7801476400369777E-3</v>
      </c>
      <c r="DK10" s="18">
        <f t="shared" si="0"/>
        <v>0</v>
      </c>
      <c r="DL10" s="18">
        <f t="shared" si="0"/>
        <v>0</v>
      </c>
      <c r="DM10" s="18">
        <f t="shared" si="0"/>
        <v>0</v>
      </c>
      <c r="DN10" s="18">
        <f t="shared" si="0"/>
        <v>3.6441098056028188E-3</v>
      </c>
      <c r="DO10" s="18">
        <f t="shared" si="0"/>
        <v>0</v>
      </c>
    </row>
    <row r="11" spans="1:119">
      <c r="A11" t="s">
        <v>7</v>
      </c>
      <c r="B11">
        <v>38368</v>
      </c>
      <c r="C11" s="1">
        <v>7.8711426188490405E-2</v>
      </c>
      <c r="D11" s="7">
        <v>3020</v>
      </c>
      <c r="E11" s="8">
        <v>2575</v>
      </c>
      <c r="F11" s="8">
        <v>2226</v>
      </c>
      <c r="G11" s="8">
        <v>0</v>
      </c>
      <c r="H11" s="8">
        <v>0</v>
      </c>
      <c r="I11" s="8">
        <v>219</v>
      </c>
      <c r="J11" s="8">
        <v>130</v>
      </c>
      <c r="K11" s="8">
        <v>183</v>
      </c>
      <c r="L11" s="8">
        <v>0</v>
      </c>
      <c r="M11" s="8">
        <v>0</v>
      </c>
      <c r="N11" s="8">
        <v>0</v>
      </c>
      <c r="O11" s="8">
        <v>138</v>
      </c>
      <c r="P11" s="8">
        <v>0</v>
      </c>
      <c r="Q11" s="9">
        <v>124</v>
      </c>
      <c r="R11" s="7" t="s">
        <v>54</v>
      </c>
      <c r="S11" s="8" t="s">
        <v>52</v>
      </c>
      <c r="T11" s="8" t="s">
        <v>48</v>
      </c>
      <c r="U11" s="8" t="s">
        <v>49</v>
      </c>
      <c r="V11" s="9" t="s">
        <v>50</v>
      </c>
      <c r="W11" s="17">
        <v>0</v>
      </c>
      <c r="X11" s="18">
        <v>0.13203883495145632</v>
      </c>
      <c r="Y11" s="18">
        <v>0.15300970873786407</v>
      </c>
      <c r="Z11" s="18">
        <v>0.21048543689320387</v>
      </c>
      <c r="AA11" s="18">
        <v>0.18097087378640778</v>
      </c>
      <c r="AB11" s="18">
        <v>0.28504854368932037</v>
      </c>
      <c r="AC11" s="18">
        <v>0.18485436893203883</v>
      </c>
      <c r="AD11" s="18">
        <v>5.0485436893203881E-2</v>
      </c>
      <c r="AE11" s="19">
        <v>5.0485436893203881E-2</v>
      </c>
      <c r="AF11" s="17">
        <v>0</v>
      </c>
      <c r="AG11" s="18">
        <v>0</v>
      </c>
      <c r="AH11" s="18">
        <v>1</v>
      </c>
      <c r="AI11" s="18">
        <v>0</v>
      </c>
      <c r="AJ11" s="18">
        <v>0</v>
      </c>
      <c r="AK11" s="18"/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9" t="s">
        <v>57</v>
      </c>
      <c r="AS11" s="18">
        <v>0</v>
      </c>
      <c r="AT11" s="18">
        <v>0</v>
      </c>
      <c r="AU11" s="18"/>
      <c r="AV11" s="18"/>
      <c r="AW11" s="18">
        <v>0</v>
      </c>
      <c r="AX11" s="18"/>
      <c r="AY11" s="1"/>
      <c r="AZ11" s="18">
        <v>0.16114519427402862</v>
      </c>
      <c r="BA11" s="18">
        <v>0.17699910152740342</v>
      </c>
      <c r="BB11" s="18"/>
      <c r="BC11" s="18"/>
      <c r="BD11" s="18">
        <v>0</v>
      </c>
      <c r="BE11" s="18"/>
      <c r="BF11" s="1"/>
      <c r="BG11" s="18">
        <v>0.13905930470347647</v>
      </c>
      <c r="BH11" s="18">
        <v>0.1527403414195867</v>
      </c>
      <c r="BI11" s="18"/>
      <c r="BJ11" s="18"/>
      <c r="BK11" s="18">
        <v>0</v>
      </c>
      <c r="BL11" s="18"/>
      <c r="BM11" s="1"/>
      <c r="BN11" s="18">
        <v>0.1572286579827846</v>
      </c>
      <c r="BO11" s="18">
        <v>0.11096136567834682</v>
      </c>
      <c r="BP11" s="18"/>
      <c r="BQ11" s="18"/>
      <c r="BR11" s="18">
        <v>0.6275071633237822</v>
      </c>
      <c r="BS11" s="18"/>
      <c r="BT11" s="1"/>
      <c r="BU11" s="18">
        <v>0.30020449897750506</v>
      </c>
      <c r="BV11" s="18">
        <v>0.32973944294699009</v>
      </c>
      <c r="BW11" s="18"/>
      <c r="BX11" s="18"/>
      <c r="BY11" s="18">
        <v>0</v>
      </c>
      <c r="BZ11" s="18"/>
      <c r="CA11" s="1"/>
      <c r="CB11" s="18">
        <v>0.19468302658486705</v>
      </c>
      <c r="CC11" s="18">
        <v>0.21383647798742139</v>
      </c>
      <c r="CD11" s="18"/>
      <c r="CE11" s="18"/>
      <c r="CF11" s="18">
        <v>0</v>
      </c>
      <c r="CG11" s="18"/>
      <c r="CH11" s="1"/>
      <c r="CI11" s="18">
        <v>0.22167689161554194</v>
      </c>
      <c r="CJ11" s="18">
        <v>0.24348607367475292</v>
      </c>
      <c r="CK11" s="18"/>
      <c r="CL11" s="18"/>
      <c r="CM11" s="18">
        <v>0</v>
      </c>
      <c r="CN11" s="18"/>
      <c r="CO11" s="29"/>
      <c r="CP11" s="18">
        <v>0.80960264900662249</v>
      </c>
      <c r="CQ11" s="18">
        <v>0.73708609271523173</v>
      </c>
      <c r="CR11" s="18">
        <v>0</v>
      </c>
      <c r="CS11" s="18">
        <v>0</v>
      </c>
      <c r="CT11" s="18">
        <v>7.2516556291390727E-2</v>
      </c>
      <c r="CU11" s="18">
        <v>4.3046357615894038E-2</v>
      </c>
      <c r="CV11" s="18">
        <v>6.0596026490066228E-2</v>
      </c>
      <c r="CW11" s="18">
        <v>0</v>
      </c>
      <c r="CX11" s="18">
        <v>0</v>
      </c>
      <c r="CY11" s="18">
        <v>0.18579234972677597</v>
      </c>
      <c r="CZ11" s="18">
        <v>4.5695364238410599E-2</v>
      </c>
      <c r="DA11" s="18">
        <v>0</v>
      </c>
      <c r="DB11" s="18">
        <v>4.105960264900662E-2</v>
      </c>
      <c r="DC11" s="18">
        <f t="shared" si="1"/>
        <v>6.7113219349457881E-2</v>
      </c>
      <c r="DD11" s="18">
        <f t="shared" si="0"/>
        <v>5.8017097581317761E-2</v>
      </c>
      <c r="DE11" s="18">
        <f t="shared" si="0"/>
        <v>0</v>
      </c>
      <c r="DF11" s="18">
        <f t="shared" si="0"/>
        <v>0</v>
      </c>
      <c r="DG11" s="18">
        <f t="shared" si="0"/>
        <v>5.7078815679733113E-3</v>
      </c>
      <c r="DH11" s="18">
        <f t="shared" si="0"/>
        <v>3.3882402001668057E-3</v>
      </c>
      <c r="DI11" s="100">
        <f t="shared" si="0"/>
        <v>4.7695996663886572E-3</v>
      </c>
      <c r="DJ11" s="18">
        <f t="shared" si="0"/>
        <v>0</v>
      </c>
      <c r="DK11" s="18">
        <f t="shared" si="0"/>
        <v>0</v>
      </c>
      <c r="DL11" s="18">
        <f t="shared" si="0"/>
        <v>0</v>
      </c>
      <c r="DM11" s="18">
        <f t="shared" si="0"/>
        <v>3.5967472894078397E-3</v>
      </c>
      <c r="DN11" s="18">
        <f t="shared" si="0"/>
        <v>0</v>
      </c>
      <c r="DO11" s="18">
        <f t="shared" si="0"/>
        <v>3.23185988323603E-3</v>
      </c>
    </row>
    <row r="12" spans="1:119">
      <c r="A12" t="s">
        <v>8</v>
      </c>
      <c r="B12">
        <v>27207</v>
      </c>
      <c r="C12" s="1">
        <v>0.13687653912596023</v>
      </c>
      <c r="D12" s="7">
        <v>3724</v>
      </c>
      <c r="E12" s="8">
        <v>2707</v>
      </c>
      <c r="F12" s="8">
        <v>592</v>
      </c>
      <c r="G12" s="8">
        <v>1808</v>
      </c>
      <c r="H12" s="8">
        <v>0</v>
      </c>
      <c r="I12" s="8">
        <v>307</v>
      </c>
      <c r="J12" s="8">
        <v>0</v>
      </c>
      <c r="K12" s="8">
        <v>90</v>
      </c>
      <c r="L12" s="8">
        <v>0</v>
      </c>
      <c r="M12" s="8">
        <v>0</v>
      </c>
      <c r="N12" s="8">
        <v>0</v>
      </c>
      <c r="O12" s="8">
        <v>113</v>
      </c>
      <c r="P12" s="8">
        <v>333</v>
      </c>
      <c r="Q12" s="9">
        <v>481</v>
      </c>
      <c r="R12" s="7" t="s">
        <v>46</v>
      </c>
      <c r="S12" s="8" t="s">
        <v>52</v>
      </c>
      <c r="T12" s="8" t="s">
        <v>48</v>
      </c>
      <c r="U12" s="8" t="s">
        <v>59</v>
      </c>
      <c r="V12" s="9" t="s">
        <v>55</v>
      </c>
      <c r="W12" s="17">
        <v>0.53343184336904326</v>
      </c>
      <c r="X12" s="18">
        <v>0.26265238271148872</v>
      </c>
      <c r="Y12" s="18">
        <v>0.21278167713335797</v>
      </c>
      <c r="Z12" s="18">
        <v>0.75212412264499451</v>
      </c>
      <c r="AA12" s="18">
        <v>0.15515330624307352</v>
      </c>
      <c r="AB12" s="18">
        <v>3.1030661248614703E-2</v>
      </c>
      <c r="AC12" s="18">
        <v>0.57739194680458072</v>
      </c>
      <c r="AD12" s="18">
        <v>0</v>
      </c>
      <c r="AE12" s="19">
        <v>5.9475434059844845E-2</v>
      </c>
      <c r="AF12" s="17">
        <v>0</v>
      </c>
      <c r="AG12" s="18">
        <v>0</v>
      </c>
      <c r="AH12" s="18">
        <v>0</v>
      </c>
      <c r="AI12" s="18">
        <v>0</v>
      </c>
      <c r="AJ12" s="18">
        <v>0</v>
      </c>
      <c r="AK12" s="18"/>
      <c r="AL12" s="18">
        <v>0</v>
      </c>
      <c r="AM12" s="18">
        <v>0</v>
      </c>
      <c r="AN12" s="18">
        <v>1</v>
      </c>
      <c r="AO12" s="18">
        <v>0</v>
      </c>
      <c r="AP12" s="18">
        <v>1</v>
      </c>
      <c r="AQ12" s="9" t="s">
        <v>57</v>
      </c>
      <c r="AS12" s="18">
        <v>0.53343184336904326</v>
      </c>
      <c r="AT12" s="18">
        <v>0</v>
      </c>
      <c r="AU12" s="18">
        <v>0.79867256637168138</v>
      </c>
      <c r="AV12" s="18"/>
      <c r="AW12" s="18">
        <v>0</v>
      </c>
      <c r="AX12" s="18"/>
      <c r="AY12" s="1"/>
      <c r="AZ12" s="18">
        <v>0.21278167713335799</v>
      </c>
      <c r="BA12" s="18">
        <v>0</v>
      </c>
      <c r="BB12" s="18">
        <v>0.31858407079646017</v>
      </c>
      <c r="BC12" s="18"/>
      <c r="BD12" s="18">
        <v>0</v>
      </c>
      <c r="BE12" s="18"/>
      <c r="BF12" s="1"/>
      <c r="BG12" s="18">
        <v>0.26265238271148877</v>
      </c>
      <c r="BH12" s="18">
        <v>1</v>
      </c>
      <c r="BI12" s="18">
        <v>6.5818584070796465E-2</v>
      </c>
      <c r="BJ12" s="18"/>
      <c r="BK12" s="18">
        <v>0</v>
      </c>
      <c r="BL12" s="18"/>
      <c r="BM12" s="1"/>
      <c r="BN12" s="18">
        <v>0.11340967861100852</v>
      </c>
      <c r="BO12" s="18">
        <v>0</v>
      </c>
      <c r="BP12" s="18">
        <v>0</v>
      </c>
      <c r="BQ12" s="18"/>
      <c r="BR12" s="18">
        <v>1</v>
      </c>
      <c r="BS12" s="18"/>
      <c r="BT12" s="1"/>
      <c r="BU12" s="18">
        <v>3.103066124861471E-2</v>
      </c>
      <c r="BV12" s="18">
        <v>0</v>
      </c>
      <c r="BW12" s="18">
        <v>4.6460176991150445E-2</v>
      </c>
      <c r="BX12" s="18"/>
      <c r="BY12" s="18">
        <v>0</v>
      </c>
      <c r="BZ12" s="18"/>
      <c r="CA12" s="1"/>
      <c r="CB12" s="18">
        <v>0.57739194680458084</v>
      </c>
      <c r="CC12" s="18">
        <v>0</v>
      </c>
      <c r="CD12" s="18">
        <v>0.86449115044247793</v>
      </c>
      <c r="CE12" s="18"/>
      <c r="CF12" s="18">
        <v>0</v>
      </c>
      <c r="CG12" s="18"/>
      <c r="CH12" s="1"/>
      <c r="CI12" s="18">
        <v>0.75212412264499451</v>
      </c>
      <c r="CJ12" s="18">
        <v>1</v>
      </c>
      <c r="CK12" s="18">
        <v>0.79867256637168138</v>
      </c>
      <c r="CL12" s="18"/>
      <c r="CM12" s="18">
        <v>0</v>
      </c>
      <c r="CN12" s="18"/>
      <c r="CO12" s="29"/>
      <c r="CP12" s="18">
        <v>0.72690655209452193</v>
      </c>
      <c r="CQ12" s="18">
        <v>0.15896885069817401</v>
      </c>
      <c r="CR12" s="18">
        <v>0.48549946294307195</v>
      </c>
      <c r="CS12" s="18">
        <v>0</v>
      </c>
      <c r="CT12" s="18">
        <v>8.2438238453276053E-2</v>
      </c>
      <c r="CU12" s="18">
        <v>0</v>
      </c>
      <c r="CV12" s="18">
        <v>2.4167561761546726E-2</v>
      </c>
      <c r="CW12" s="18">
        <v>0</v>
      </c>
      <c r="CX12" s="18">
        <v>0</v>
      </c>
      <c r="CY12" s="18">
        <v>0.37777777777777777</v>
      </c>
      <c r="CZ12" s="18">
        <v>3.0343716433941997E-2</v>
      </c>
      <c r="DA12" s="18">
        <v>8.9419978517722876E-2</v>
      </c>
      <c r="DB12" s="18">
        <v>0.12916219119226638</v>
      </c>
      <c r="DC12" s="18">
        <f t="shared" si="1"/>
        <v>9.9496453118682687E-2</v>
      </c>
      <c r="DD12" s="18">
        <f t="shared" si="0"/>
        <v>2.1759106112397546E-2</v>
      </c>
      <c r="DE12" s="18">
        <f t="shared" si="0"/>
        <v>6.6453486235160064E-2</v>
      </c>
      <c r="DF12" s="18">
        <f t="shared" si="0"/>
        <v>0</v>
      </c>
      <c r="DG12" s="18">
        <f t="shared" si="0"/>
        <v>1.1283860771125078E-2</v>
      </c>
      <c r="DH12" s="18">
        <f t="shared" si="0"/>
        <v>0</v>
      </c>
      <c r="DI12" s="100">
        <f t="shared" si="0"/>
        <v>3.3079722130334105E-3</v>
      </c>
      <c r="DJ12" s="18">
        <f t="shared" si="0"/>
        <v>0</v>
      </c>
      <c r="DK12" s="18">
        <f t="shared" si="0"/>
        <v>0</v>
      </c>
      <c r="DL12" s="18">
        <f t="shared" si="0"/>
        <v>0</v>
      </c>
      <c r="DM12" s="18">
        <f t="shared" si="0"/>
        <v>4.153342889697504E-3</v>
      </c>
      <c r="DN12" s="18">
        <f t="shared" si="0"/>
        <v>1.2239497188223619E-2</v>
      </c>
      <c r="DO12" s="18">
        <f t="shared" si="0"/>
        <v>1.7679273716323007E-2</v>
      </c>
    </row>
    <row r="13" spans="1:119">
      <c r="A13" t="s">
        <v>9</v>
      </c>
      <c r="B13">
        <v>29055</v>
      </c>
      <c r="C13" s="1">
        <v>0.38471863706763038</v>
      </c>
      <c r="D13" s="7">
        <v>11178</v>
      </c>
      <c r="E13" s="8">
        <v>7799</v>
      </c>
      <c r="F13" s="8">
        <v>467</v>
      </c>
      <c r="G13" s="8">
        <v>4614</v>
      </c>
      <c r="H13" s="8">
        <v>1778</v>
      </c>
      <c r="I13" s="8">
        <v>619</v>
      </c>
      <c r="J13" s="8">
        <v>321</v>
      </c>
      <c r="K13" s="8">
        <v>3029</v>
      </c>
      <c r="L13" s="8">
        <v>473</v>
      </c>
      <c r="M13" s="8">
        <v>1711</v>
      </c>
      <c r="N13" s="8">
        <v>0</v>
      </c>
      <c r="O13" s="8">
        <v>350</v>
      </c>
      <c r="P13" s="8">
        <v>0</v>
      </c>
      <c r="Q13" s="9">
        <v>0</v>
      </c>
      <c r="R13" s="7" t="s">
        <v>46</v>
      </c>
      <c r="S13" s="8" t="s">
        <v>47</v>
      </c>
      <c r="T13" s="8" t="s">
        <v>60</v>
      </c>
      <c r="U13" s="8" t="s">
        <v>53</v>
      </c>
      <c r="V13" s="9" t="s">
        <v>55</v>
      </c>
      <c r="W13" s="17">
        <v>0</v>
      </c>
      <c r="X13" s="18">
        <v>0</v>
      </c>
      <c r="Y13" s="18">
        <v>0.24862161815617387</v>
      </c>
      <c r="Z13" s="18">
        <v>0.32799076804718552</v>
      </c>
      <c r="AA13" s="18">
        <v>7.9369149891011667E-2</v>
      </c>
      <c r="AB13" s="18">
        <v>0.37684318502372099</v>
      </c>
      <c r="AC13" s="18">
        <v>0.37338120271829722</v>
      </c>
      <c r="AD13" s="18">
        <v>4.987818951147583E-2</v>
      </c>
      <c r="AE13" s="19">
        <v>4.1159122964482625E-2</v>
      </c>
      <c r="AF13" s="17">
        <v>0.39683063717398481</v>
      </c>
      <c r="AG13" s="18">
        <v>0.55298778474744137</v>
      </c>
      <c r="AH13" s="18">
        <v>0.42192142621327172</v>
      </c>
      <c r="AI13" s="18">
        <v>0.15615714757345658</v>
      </c>
      <c r="AJ13" s="18">
        <v>0</v>
      </c>
      <c r="AK13" s="18">
        <v>0.38900634249471461</v>
      </c>
      <c r="AL13" s="18">
        <v>0.5648728953449984</v>
      </c>
      <c r="AM13" s="18">
        <v>0.16804225817101354</v>
      </c>
      <c r="AN13" s="18">
        <v>0.30967315945856716</v>
      </c>
      <c r="AO13" s="18">
        <v>0</v>
      </c>
      <c r="AP13" s="18">
        <v>0</v>
      </c>
      <c r="AQ13" s="9" t="s">
        <v>56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"/>
      <c r="AZ13" s="18">
        <v>0.25929392885798341</v>
      </c>
      <c r="BA13" s="18">
        <v>1</v>
      </c>
      <c r="BB13" s="18">
        <v>0.23472041612483746</v>
      </c>
      <c r="BC13" s="18">
        <v>0.21878515185601799</v>
      </c>
      <c r="BD13" s="18">
        <v>0</v>
      </c>
      <c r="BE13" s="18">
        <v>0</v>
      </c>
      <c r="BF13" s="1"/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"/>
      <c r="BN13" s="18">
        <v>8.2776143353837928E-2</v>
      </c>
      <c r="BO13" s="18">
        <v>0</v>
      </c>
      <c r="BP13" s="18">
        <v>0</v>
      </c>
      <c r="BQ13" s="18">
        <v>0</v>
      </c>
      <c r="BR13" s="18">
        <v>1</v>
      </c>
      <c r="BS13" s="18">
        <v>0</v>
      </c>
      <c r="BT13" s="1"/>
      <c r="BU13" s="18">
        <v>0.3930195239368815</v>
      </c>
      <c r="BV13" s="18">
        <v>1</v>
      </c>
      <c r="BW13" s="18">
        <v>0.23472041612483746</v>
      </c>
      <c r="BX13" s="18">
        <v>0.78121484814398201</v>
      </c>
      <c r="BY13" s="18">
        <v>0</v>
      </c>
      <c r="BZ13" s="18">
        <v>0</v>
      </c>
      <c r="CA13" s="1"/>
      <c r="CB13" s="18">
        <v>0.3894089328697512</v>
      </c>
      <c r="CC13" s="18">
        <v>1</v>
      </c>
      <c r="CD13" s="18">
        <v>0.44560034677069787</v>
      </c>
      <c r="CE13" s="18">
        <v>0.21878515185601799</v>
      </c>
      <c r="CF13" s="18">
        <v>0</v>
      </c>
      <c r="CG13" s="18">
        <v>0</v>
      </c>
      <c r="CH13" s="1"/>
      <c r="CI13" s="18">
        <v>0.34207007221182129</v>
      </c>
      <c r="CJ13" s="18">
        <v>0</v>
      </c>
      <c r="CK13" s="18">
        <v>0.55439965322930207</v>
      </c>
      <c r="CL13" s="18">
        <v>0</v>
      </c>
      <c r="CM13" s="18">
        <v>0</v>
      </c>
      <c r="CN13" s="18">
        <v>0</v>
      </c>
      <c r="CO13" s="29"/>
      <c r="CP13" s="18">
        <v>0.6689926641617463</v>
      </c>
      <c r="CQ13" s="18">
        <v>4.1778493469314726E-2</v>
      </c>
      <c r="CR13" s="18">
        <v>0.41277509393451423</v>
      </c>
      <c r="CS13" s="18">
        <v>0.15906244408659867</v>
      </c>
      <c r="CT13" s="18">
        <v>5.5376632671318662E-2</v>
      </c>
      <c r="CU13" s="18">
        <v>2.871712292002147E-2</v>
      </c>
      <c r="CV13" s="18">
        <v>0.27097870817677583</v>
      </c>
      <c r="CW13" s="18">
        <v>4.231526212202541E-2</v>
      </c>
      <c r="CX13" s="18">
        <v>0.15306852746466273</v>
      </c>
      <c r="CY13" s="18">
        <v>1.1224826675470452E-2</v>
      </c>
      <c r="CZ13" s="18">
        <v>3.1311504741456435E-2</v>
      </c>
      <c r="DA13" s="18">
        <v>0</v>
      </c>
      <c r="DB13" s="18">
        <v>0</v>
      </c>
      <c r="DC13" s="18">
        <f t="shared" si="1"/>
        <v>0.26842195835484428</v>
      </c>
      <c r="DD13" s="18">
        <f t="shared" si="0"/>
        <v>1.6072965066253657E-2</v>
      </c>
      <c r="DE13" s="18">
        <f t="shared" si="0"/>
        <v>0.15880227155394941</v>
      </c>
      <c r="DF13" s="18">
        <f t="shared" si="0"/>
        <v>6.1194286697642403E-2</v>
      </c>
      <c r="DG13" s="18">
        <f t="shared" si="0"/>
        <v>2.1304422646704527E-2</v>
      </c>
      <c r="DH13" s="18">
        <f t="shared" si="0"/>
        <v>1.104801239029427E-2</v>
      </c>
      <c r="DI13" s="100">
        <f t="shared" si="0"/>
        <v>0.10425055928411633</v>
      </c>
      <c r="DJ13" s="18">
        <f t="shared" si="0"/>
        <v>1.6279469970745138E-2</v>
      </c>
      <c r="DK13" s="18">
        <f t="shared" si="0"/>
        <v>5.8888315264154188E-2</v>
      </c>
      <c r="DL13" s="18">
        <f t="shared" si="0"/>
        <v>0</v>
      </c>
      <c r="DM13" s="18">
        <f t="shared" si="0"/>
        <v>1.2046119428669764E-2</v>
      </c>
      <c r="DN13" s="18">
        <f t="shared" si="0"/>
        <v>0</v>
      </c>
      <c r="DO13" s="18">
        <f t="shared" si="0"/>
        <v>0</v>
      </c>
    </row>
    <row r="14" spans="1:119">
      <c r="A14" t="s">
        <v>10</v>
      </c>
      <c r="B14">
        <v>23733.5</v>
      </c>
      <c r="C14" s="1">
        <v>0.43512334885288728</v>
      </c>
      <c r="D14" s="7">
        <v>10327</v>
      </c>
      <c r="E14" s="8">
        <v>8035</v>
      </c>
      <c r="F14" s="8">
        <v>893</v>
      </c>
      <c r="G14" s="8">
        <v>4821</v>
      </c>
      <c r="H14" s="8">
        <v>0</v>
      </c>
      <c r="I14" s="8">
        <v>315</v>
      </c>
      <c r="J14" s="8">
        <v>2006</v>
      </c>
      <c r="K14" s="8">
        <v>1008</v>
      </c>
      <c r="L14" s="8">
        <v>106</v>
      </c>
      <c r="M14" s="8">
        <v>222</v>
      </c>
      <c r="N14" s="8">
        <v>0</v>
      </c>
      <c r="O14" s="8">
        <v>204</v>
      </c>
      <c r="P14" s="8">
        <v>226</v>
      </c>
      <c r="Q14" s="9">
        <v>854</v>
      </c>
      <c r="R14" s="7" t="s">
        <v>46</v>
      </c>
      <c r="S14" s="8" t="s">
        <v>52</v>
      </c>
      <c r="T14" s="8" t="s">
        <v>53</v>
      </c>
      <c r="U14" s="8" t="s">
        <v>53</v>
      </c>
      <c r="V14" s="9" t="s">
        <v>50</v>
      </c>
      <c r="W14" s="17">
        <v>0.35594275046670815</v>
      </c>
      <c r="X14" s="18">
        <v>2.8998133167392658E-2</v>
      </c>
      <c r="Y14" s="18">
        <v>0.12047293092719352</v>
      </c>
      <c r="Z14" s="18">
        <v>0.36079651524579964</v>
      </c>
      <c r="AA14" s="18">
        <v>3.9203484754200373E-2</v>
      </c>
      <c r="AB14" s="18">
        <v>0.12047293092719352</v>
      </c>
      <c r="AC14" s="18">
        <v>0.18879900435594274</v>
      </c>
      <c r="AD14" s="18">
        <v>9.8319850653391418E-3</v>
      </c>
      <c r="AE14" s="19">
        <v>4.4057249533291848E-2</v>
      </c>
      <c r="AF14" s="17">
        <v>0</v>
      </c>
      <c r="AG14" s="18">
        <v>0</v>
      </c>
      <c r="AH14" s="18">
        <v>0.67460317460317465</v>
      </c>
      <c r="AI14" s="18">
        <v>0.10515873015873016</v>
      </c>
      <c r="AJ14" s="18">
        <v>0</v>
      </c>
      <c r="AK14" s="18">
        <v>1</v>
      </c>
      <c r="AL14" s="18">
        <v>0.22023809523809523</v>
      </c>
      <c r="AM14" s="18">
        <v>0</v>
      </c>
      <c r="AN14" s="18">
        <v>0</v>
      </c>
      <c r="AO14" s="18">
        <v>0</v>
      </c>
      <c r="AP14" s="18">
        <v>0</v>
      </c>
      <c r="AQ14" s="9" t="s">
        <v>57</v>
      </c>
      <c r="AS14" s="18">
        <v>0.47437385967822193</v>
      </c>
      <c r="AT14" s="18">
        <v>0</v>
      </c>
      <c r="AU14" s="18">
        <v>0.5932379174445136</v>
      </c>
      <c r="AV14" s="18"/>
      <c r="AW14" s="18">
        <v>0</v>
      </c>
      <c r="AX14" s="18">
        <v>0</v>
      </c>
      <c r="AY14" s="1"/>
      <c r="AZ14" s="18">
        <v>0.16055730635262896</v>
      </c>
      <c r="BA14" s="18">
        <v>0</v>
      </c>
      <c r="BB14" s="18">
        <v>0.20078821821198922</v>
      </c>
      <c r="BC14" s="18"/>
      <c r="BD14" s="18">
        <v>0</v>
      </c>
      <c r="BE14" s="18">
        <v>0</v>
      </c>
      <c r="BF14" s="1"/>
      <c r="BG14" s="18">
        <v>3.8646541715043954E-2</v>
      </c>
      <c r="BH14" s="18">
        <v>0</v>
      </c>
      <c r="BI14" s="18">
        <v>4.8330221945654429E-2</v>
      </c>
      <c r="BJ14" s="18"/>
      <c r="BK14" s="18">
        <v>0</v>
      </c>
      <c r="BL14" s="18">
        <v>0</v>
      </c>
      <c r="BM14" s="1"/>
      <c r="BN14" s="18">
        <v>5.2247470558965003E-2</v>
      </c>
      <c r="BO14" s="18">
        <v>0</v>
      </c>
      <c r="BP14" s="18">
        <v>0</v>
      </c>
      <c r="BQ14" s="18"/>
      <c r="BR14" s="18">
        <v>1</v>
      </c>
      <c r="BS14" s="18">
        <v>0</v>
      </c>
      <c r="BT14" s="1"/>
      <c r="BU14" s="18">
        <v>0.16055730635262896</v>
      </c>
      <c r="BV14" s="18">
        <v>0</v>
      </c>
      <c r="BW14" s="18">
        <v>0.20078821821198922</v>
      </c>
      <c r="BX14" s="18"/>
      <c r="BY14" s="18">
        <v>0</v>
      </c>
      <c r="BZ14" s="18">
        <v>0</v>
      </c>
      <c r="CA14" s="1"/>
      <c r="CB14" s="18">
        <v>0.25161718361253937</v>
      </c>
      <c r="CC14" s="18">
        <v>0</v>
      </c>
      <c r="CD14" s="18">
        <v>0.31466500725990459</v>
      </c>
      <c r="CE14" s="18"/>
      <c r="CF14" s="18">
        <v>0</v>
      </c>
      <c r="CG14" s="18">
        <v>0</v>
      </c>
      <c r="CH14" s="1"/>
      <c r="CI14" s="18">
        <v>0.48084259412837954</v>
      </c>
      <c r="CJ14" s="18">
        <v>1</v>
      </c>
      <c r="CK14" s="18">
        <v>0</v>
      </c>
      <c r="CL14" s="18"/>
      <c r="CM14" s="18">
        <v>0</v>
      </c>
      <c r="CN14" s="18">
        <v>1</v>
      </c>
      <c r="CO14" s="29"/>
      <c r="CP14" s="18">
        <v>0.58380943158710175</v>
      </c>
      <c r="CQ14" s="18">
        <v>8.6472354023433715E-2</v>
      </c>
      <c r="CR14" s="18">
        <v>0.46683451147477484</v>
      </c>
      <c r="CS14" s="18">
        <v>0</v>
      </c>
      <c r="CT14" s="18">
        <v>3.0502566088893193E-2</v>
      </c>
      <c r="CU14" s="18">
        <v>0.19424808753752298</v>
      </c>
      <c r="CV14" s="18">
        <v>9.760821148445821E-2</v>
      </c>
      <c r="CW14" s="18">
        <v>1.0264355572770407E-2</v>
      </c>
      <c r="CX14" s="18">
        <v>2.1497046576934249E-2</v>
      </c>
      <c r="CY14" s="18">
        <v>3.3730158730158728E-2</v>
      </c>
      <c r="CZ14" s="18">
        <v>1.9754042800426069E-2</v>
      </c>
      <c r="DA14" s="18">
        <v>2.1884380749491623E-2</v>
      </c>
      <c r="DB14" s="18">
        <v>8.2695845840999316E-2</v>
      </c>
      <c r="DC14" s="18">
        <f t="shared" si="1"/>
        <v>0.3385509933216761</v>
      </c>
      <c r="DD14" s="18">
        <f t="shared" si="0"/>
        <v>3.762614026586892E-2</v>
      </c>
      <c r="DE14" s="18">
        <f t="shared" si="0"/>
        <v>0.20313059599300567</v>
      </c>
      <c r="DF14" s="18">
        <f t="shared" si="0"/>
        <v>0</v>
      </c>
      <c r="DG14" s="18">
        <f t="shared" si="0"/>
        <v>1.3272378705205722E-2</v>
      </c>
      <c r="DH14" s="18">
        <f t="shared" si="0"/>
        <v>8.4521878357595809E-2</v>
      </c>
      <c r="DI14" s="100">
        <f t="shared" si="0"/>
        <v>4.2471611856658313E-2</v>
      </c>
      <c r="DJ14" s="18">
        <f t="shared" si="0"/>
        <v>4.466260770640656E-3</v>
      </c>
      <c r="DK14" s="18">
        <f t="shared" si="0"/>
        <v>9.3538668970021277E-3</v>
      </c>
      <c r="DL14" s="18">
        <f t="shared" si="0"/>
        <v>0</v>
      </c>
      <c r="DM14" s="18">
        <f t="shared" si="0"/>
        <v>8.5954452567046577E-3</v>
      </c>
      <c r="DN14" s="18">
        <f t="shared" si="0"/>
        <v>9.522405039290454E-3</v>
      </c>
      <c r="DO14" s="18">
        <f t="shared" si="0"/>
        <v>3.5982893378557736E-2</v>
      </c>
    </row>
    <row r="15" spans="1:119">
      <c r="A15" t="s">
        <v>11</v>
      </c>
      <c r="B15">
        <v>33315</v>
      </c>
      <c r="C15" s="1">
        <v>0.54479963980189106</v>
      </c>
      <c r="D15" s="7">
        <v>18150</v>
      </c>
      <c r="E15" s="8">
        <v>16477</v>
      </c>
      <c r="F15" s="8">
        <v>4491</v>
      </c>
      <c r="G15" s="8">
        <v>8876</v>
      </c>
      <c r="H15" s="8">
        <v>1559</v>
      </c>
      <c r="I15" s="8">
        <v>437</v>
      </c>
      <c r="J15" s="8">
        <v>1114</v>
      </c>
      <c r="K15" s="8">
        <v>402</v>
      </c>
      <c r="L15" s="8">
        <v>0</v>
      </c>
      <c r="M15" s="8">
        <v>0</v>
      </c>
      <c r="N15" s="8">
        <v>87</v>
      </c>
      <c r="O15" s="8">
        <v>404</v>
      </c>
      <c r="P15" s="8">
        <v>717</v>
      </c>
      <c r="Q15" s="9">
        <v>150</v>
      </c>
      <c r="R15" s="7" t="s">
        <v>61</v>
      </c>
      <c r="S15" s="8" t="s">
        <v>47</v>
      </c>
      <c r="T15" s="8" t="s">
        <v>46</v>
      </c>
      <c r="U15" s="8" t="s">
        <v>54</v>
      </c>
      <c r="V15" s="9" t="s">
        <v>62</v>
      </c>
      <c r="W15" s="17">
        <v>0.21581598591976695</v>
      </c>
      <c r="X15" s="18">
        <v>0.18304302967773259</v>
      </c>
      <c r="Y15" s="18">
        <v>0.20853310675487041</v>
      </c>
      <c r="Z15" s="18">
        <v>0.28937306548522185</v>
      </c>
      <c r="AA15" s="18">
        <v>2.6521818292164837E-2</v>
      </c>
      <c r="AB15" s="18">
        <v>5.7049220125022755E-3</v>
      </c>
      <c r="AC15" s="18">
        <v>0.29295381440796259</v>
      </c>
      <c r="AD15" s="18">
        <v>9.1035989561206523E-3</v>
      </c>
      <c r="AE15" s="19">
        <v>5.4742975056138864E-2</v>
      </c>
      <c r="AF15" s="17">
        <v>0</v>
      </c>
      <c r="AG15" s="18">
        <v>0</v>
      </c>
      <c r="AH15" s="18">
        <v>0</v>
      </c>
      <c r="AI15" s="18">
        <v>0</v>
      </c>
      <c r="AJ15" s="18">
        <v>0</v>
      </c>
      <c r="AK15" s="18"/>
      <c r="AL15" s="18">
        <v>0</v>
      </c>
      <c r="AM15" s="18">
        <v>0</v>
      </c>
      <c r="AN15" s="18">
        <v>0</v>
      </c>
      <c r="AO15" s="18">
        <v>0.21641791044776118</v>
      </c>
      <c r="AP15" s="18">
        <v>0</v>
      </c>
      <c r="AQ15" s="9" t="s">
        <v>57</v>
      </c>
      <c r="AS15" s="18">
        <v>0.23146520861810846</v>
      </c>
      <c r="AT15" s="18">
        <v>0</v>
      </c>
      <c r="AU15" s="18">
        <v>0.35139702568724651</v>
      </c>
      <c r="AV15" s="18">
        <v>0</v>
      </c>
      <c r="AW15" s="18">
        <v>1</v>
      </c>
      <c r="AX15" s="18">
        <v>0</v>
      </c>
      <c r="AY15" s="1"/>
      <c r="AZ15" s="18">
        <v>0.21389051617522617</v>
      </c>
      <c r="BA15" s="18">
        <v>0.3845468715208194</v>
      </c>
      <c r="BB15" s="18">
        <v>0</v>
      </c>
      <c r="BC15" s="18">
        <v>1</v>
      </c>
      <c r="BD15" s="18">
        <v>0</v>
      </c>
      <c r="BE15" s="18">
        <v>0</v>
      </c>
      <c r="BF15" s="1"/>
      <c r="BG15" s="18">
        <v>0.19631582373234394</v>
      </c>
      <c r="BH15" s="18">
        <v>0.3845468715208194</v>
      </c>
      <c r="BI15" s="18">
        <v>0</v>
      </c>
      <c r="BJ15" s="18">
        <v>0.82681205901218735</v>
      </c>
      <c r="BK15" s="18">
        <v>0</v>
      </c>
      <c r="BL15" s="18">
        <v>0</v>
      </c>
      <c r="BM15" s="1"/>
      <c r="BN15" s="18">
        <v>2.8444965176072382E-2</v>
      </c>
      <c r="BO15" s="18">
        <v>0</v>
      </c>
      <c r="BP15" s="18">
        <v>0</v>
      </c>
      <c r="BQ15" s="18">
        <v>0</v>
      </c>
      <c r="BR15" s="18">
        <v>1</v>
      </c>
      <c r="BS15" s="18">
        <v>0</v>
      </c>
      <c r="BT15" s="1"/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"/>
      <c r="CB15" s="18">
        <v>0.30443272798281584</v>
      </c>
      <c r="CC15" s="18">
        <v>3.8076152304609222E-2</v>
      </c>
      <c r="CD15" s="18">
        <v>0.50766110860748082</v>
      </c>
      <c r="CE15" s="18">
        <v>0</v>
      </c>
      <c r="CF15" s="18">
        <v>0</v>
      </c>
      <c r="CG15" s="18">
        <v>0</v>
      </c>
      <c r="CH15" s="1"/>
      <c r="CI15" s="18">
        <v>0.31035605025060209</v>
      </c>
      <c r="CJ15" s="18">
        <v>0.3845468715208194</v>
      </c>
      <c r="CK15" s="18">
        <v>0.16696710229833259</v>
      </c>
      <c r="CL15" s="18">
        <v>1</v>
      </c>
      <c r="CM15" s="18">
        <v>0</v>
      </c>
      <c r="CN15" s="18">
        <v>0</v>
      </c>
      <c r="CO15" s="29"/>
      <c r="CP15" s="18">
        <v>0.84644628099173558</v>
      </c>
      <c r="CQ15" s="18">
        <v>0.24743801652892561</v>
      </c>
      <c r="CR15" s="18">
        <v>0.48903581267217633</v>
      </c>
      <c r="CS15" s="18">
        <v>8.589531680440772E-2</v>
      </c>
      <c r="CT15" s="18">
        <v>2.4077134986225896E-2</v>
      </c>
      <c r="CU15" s="18">
        <v>6.1377410468319557E-2</v>
      </c>
      <c r="CV15" s="18">
        <v>2.2148760330578512E-2</v>
      </c>
      <c r="CW15" s="18">
        <v>0</v>
      </c>
      <c r="CX15" s="18">
        <v>0</v>
      </c>
      <c r="CY15" s="18">
        <v>8.45771144278607E-2</v>
      </c>
      <c r="CZ15" s="18">
        <v>2.2258953168044077E-2</v>
      </c>
      <c r="DA15" s="18">
        <v>3.9504132231404962E-2</v>
      </c>
      <c r="DB15" s="18">
        <v>8.2644628099173556E-3</v>
      </c>
      <c r="DC15" s="18">
        <f t="shared" si="1"/>
        <v>0.49458202011106106</v>
      </c>
      <c r="DD15" s="18">
        <f t="shared" si="0"/>
        <v>0.13480414227825305</v>
      </c>
      <c r="DE15" s="18">
        <f t="shared" si="0"/>
        <v>0.26642653459402671</v>
      </c>
      <c r="DF15" s="18">
        <f t="shared" si="0"/>
        <v>4.6795737655710642E-2</v>
      </c>
      <c r="DG15" s="18">
        <f t="shared" si="0"/>
        <v>1.3117214467957376E-2</v>
      </c>
      <c r="DH15" s="18">
        <f t="shared" si="0"/>
        <v>3.3438391115113313E-2</v>
      </c>
      <c r="DI15" s="100">
        <f t="shared" si="0"/>
        <v>1.2066636650157586E-2</v>
      </c>
      <c r="DJ15" s="18">
        <f t="shared" si="0"/>
        <v>0</v>
      </c>
      <c r="DK15" s="18">
        <f t="shared" si="0"/>
        <v>0</v>
      </c>
      <c r="DL15" s="18">
        <f t="shared" si="0"/>
        <v>2.6114362899594778E-3</v>
      </c>
      <c r="DM15" s="18">
        <f t="shared" si="0"/>
        <v>1.2126669668317575E-2</v>
      </c>
      <c r="DN15" s="18">
        <f t="shared" si="0"/>
        <v>2.1521837010355694E-2</v>
      </c>
      <c r="DO15" s="18">
        <f t="shared" si="0"/>
        <v>4.5024763619990991E-3</v>
      </c>
    </row>
    <row r="16" spans="1:119">
      <c r="A16" t="s">
        <v>12</v>
      </c>
      <c r="B16">
        <v>23971</v>
      </c>
      <c r="C16" s="1">
        <v>0.925618455633891</v>
      </c>
      <c r="D16" s="7">
        <v>22188</v>
      </c>
      <c r="E16" s="8">
        <v>18938</v>
      </c>
      <c r="F16" s="8">
        <v>160</v>
      </c>
      <c r="G16" s="8">
        <v>11087</v>
      </c>
      <c r="H16" s="8">
        <v>7156</v>
      </c>
      <c r="I16" s="8">
        <v>469</v>
      </c>
      <c r="J16" s="8">
        <v>66</v>
      </c>
      <c r="K16" s="8">
        <v>1023</v>
      </c>
      <c r="L16" s="8">
        <v>323</v>
      </c>
      <c r="M16" s="8">
        <v>467</v>
      </c>
      <c r="N16" s="8">
        <v>233</v>
      </c>
      <c r="O16" s="8">
        <v>419</v>
      </c>
      <c r="P16" s="8">
        <v>1808</v>
      </c>
      <c r="Q16" s="9">
        <v>0</v>
      </c>
      <c r="R16" s="7" t="s">
        <v>58</v>
      </c>
      <c r="S16" s="8" t="s">
        <v>47</v>
      </c>
      <c r="T16" s="8" t="s">
        <v>46</v>
      </c>
      <c r="U16" s="8" t="s">
        <v>49</v>
      </c>
      <c r="V16" s="9" t="s">
        <v>55</v>
      </c>
      <c r="W16" s="17">
        <v>0.22193473439645159</v>
      </c>
      <c r="X16" s="18">
        <v>0.15138874221142676</v>
      </c>
      <c r="Y16" s="18">
        <v>8.448621818565847E-3</v>
      </c>
      <c r="Z16" s="18">
        <v>0.47069384306684969</v>
      </c>
      <c r="AA16" s="18">
        <v>8.765445136762065E-2</v>
      </c>
      <c r="AB16" s="18">
        <v>0</v>
      </c>
      <c r="AC16" s="18">
        <v>2.2124828387369309E-2</v>
      </c>
      <c r="AD16" s="18">
        <v>0</v>
      </c>
      <c r="AE16" s="19">
        <v>0.12509240680114056</v>
      </c>
      <c r="AF16" s="17">
        <v>0.31573802541544477</v>
      </c>
      <c r="AG16" s="18">
        <v>0.31573802541544477</v>
      </c>
      <c r="AH16" s="18">
        <v>0</v>
      </c>
      <c r="AI16" s="18">
        <v>0.31573802541544477</v>
      </c>
      <c r="AJ16" s="18">
        <v>0</v>
      </c>
      <c r="AK16" s="18">
        <v>0</v>
      </c>
      <c r="AL16" s="18">
        <v>0.45650048875855326</v>
      </c>
      <c r="AM16" s="18">
        <v>0</v>
      </c>
      <c r="AN16" s="18">
        <v>0</v>
      </c>
      <c r="AO16" s="18">
        <v>0.22776148582600195</v>
      </c>
      <c r="AP16" s="18">
        <v>0</v>
      </c>
      <c r="AQ16" s="9" t="s">
        <v>56</v>
      </c>
      <c r="AS16" s="18">
        <v>0.22271089444679948</v>
      </c>
      <c r="AT16" s="18">
        <v>1</v>
      </c>
      <c r="AU16" s="18">
        <v>0.36466131505366645</v>
      </c>
      <c r="AV16" s="18">
        <v>0</v>
      </c>
      <c r="AW16" s="18">
        <v>0</v>
      </c>
      <c r="AX16" s="18">
        <v>0</v>
      </c>
      <c r="AY16" s="1"/>
      <c r="AZ16" s="18">
        <v>8.4781687155574392E-3</v>
      </c>
      <c r="BA16" s="18">
        <v>1</v>
      </c>
      <c r="BB16" s="18">
        <v>0</v>
      </c>
      <c r="BC16" s="18">
        <v>0</v>
      </c>
      <c r="BD16" s="18">
        <v>0</v>
      </c>
      <c r="BE16" s="18">
        <v>0</v>
      </c>
      <c r="BF16" s="1"/>
      <c r="BG16" s="18">
        <v>0.15191818567189486</v>
      </c>
      <c r="BH16" s="18">
        <v>1</v>
      </c>
      <c r="BI16" s="18">
        <v>0.13655632723008929</v>
      </c>
      <c r="BJ16" s="18">
        <v>0.16671324762437115</v>
      </c>
      <c r="BK16" s="18">
        <v>0</v>
      </c>
      <c r="BL16" s="18">
        <v>0</v>
      </c>
      <c r="BM16" s="1"/>
      <c r="BN16" s="18">
        <v>8.7961000423908434E-2</v>
      </c>
      <c r="BO16" s="18">
        <v>0</v>
      </c>
      <c r="BP16" s="18">
        <v>0</v>
      </c>
      <c r="BQ16" s="18">
        <v>0.23197316936836221</v>
      </c>
      <c r="BR16" s="18">
        <v>0</v>
      </c>
      <c r="BS16" s="18">
        <v>0</v>
      </c>
      <c r="BT16" s="1"/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"/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"/>
      <c r="CI16" s="18">
        <v>0.47233997456549387</v>
      </c>
      <c r="CJ16" s="18">
        <v>0</v>
      </c>
      <c r="CK16" s="18">
        <v>0.32695950211959951</v>
      </c>
      <c r="CL16" s="18">
        <v>0.73910005589714922</v>
      </c>
      <c r="CM16" s="18">
        <v>0</v>
      </c>
      <c r="CN16" s="18">
        <v>0</v>
      </c>
      <c r="CO16" s="29"/>
      <c r="CP16" s="18">
        <v>0.85054984676401657</v>
      </c>
      <c r="CQ16" s="18">
        <v>7.2111051018568595E-3</v>
      </c>
      <c r="CR16" s="18">
        <v>0.49968451415179377</v>
      </c>
      <c r="CS16" s="18">
        <v>0.32251667568054804</v>
      </c>
      <c r="CT16" s="18">
        <v>2.113755182981792E-2</v>
      </c>
      <c r="CU16" s="18">
        <v>2.9745808545159546E-3</v>
      </c>
      <c r="CV16" s="18">
        <v>4.6106003244997293E-2</v>
      </c>
      <c r="CW16" s="18">
        <v>1.4557418424373535E-2</v>
      </c>
      <c r="CX16" s="18">
        <v>2.1047413016044708E-2</v>
      </c>
      <c r="CY16" s="18">
        <v>3.3235581622678395E-2</v>
      </c>
      <c r="CZ16" s="18">
        <v>1.8884081485487651E-2</v>
      </c>
      <c r="DA16" s="18">
        <v>8.1485487650982513E-2</v>
      </c>
      <c r="DB16" s="18">
        <v>0</v>
      </c>
      <c r="DC16" s="18">
        <f t="shared" si="1"/>
        <v>0.7900379625380668</v>
      </c>
      <c r="DD16" s="18">
        <f t="shared" si="0"/>
        <v>6.6747319677944181E-3</v>
      </c>
      <c r="DE16" s="18">
        <f t="shared" si="0"/>
        <v>0.46251720829335446</v>
      </c>
      <c r="DF16" s="18">
        <f t="shared" si="0"/>
        <v>0.29852738725960537</v>
      </c>
      <c r="DG16" s="18">
        <f t="shared" si="0"/>
        <v>1.956530808059739E-2</v>
      </c>
      <c r="DH16" s="18">
        <f t="shared" si="0"/>
        <v>2.7533269367151975E-3</v>
      </c>
      <c r="DI16" s="100">
        <f t="shared" si="0"/>
        <v>4.2676567519085565E-2</v>
      </c>
      <c r="DJ16" s="18">
        <f t="shared" si="0"/>
        <v>1.3474615159984982E-2</v>
      </c>
      <c r="DK16" s="18">
        <f t="shared" si="0"/>
        <v>1.9481873930999958E-2</v>
      </c>
      <c r="DL16" s="18">
        <f t="shared" si="0"/>
        <v>9.720078428100621E-3</v>
      </c>
      <c r="DM16" s="18">
        <f t="shared" si="0"/>
        <v>1.7479454340661633E-2</v>
      </c>
      <c r="DN16" s="18">
        <f t="shared" si="0"/>
        <v>7.5424471236076929E-2</v>
      </c>
      <c r="DO16" s="18">
        <f t="shared" si="0"/>
        <v>0</v>
      </c>
    </row>
    <row r="17" spans="1:119">
      <c r="A17" t="s">
        <v>13</v>
      </c>
      <c r="B17">
        <v>51749.5</v>
      </c>
      <c r="C17" s="1">
        <v>0.3344186900356525</v>
      </c>
      <c r="D17" s="7">
        <v>17306</v>
      </c>
      <c r="E17" s="8">
        <v>9132</v>
      </c>
      <c r="F17" s="8">
        <v>0</v>
      </c>
      <c r="G17" s="8">
        <v>7481</v>
      </c>
      <c r="H17" s="8">
        <v>0</v>
      </c>
      <c r="I17" s="8">
        <v>569</v>
      </c>
      <c r="J17" s="8">
        <v>1082</v>
      </c>
      <c r="K17" s="8">
        <v>4635</v>
      </c>
      <c r="L17" s="8">
        <v>1524</v>
      </c>
      <c r="M17" s="8">
        <v>2841</v>
      </c>
      <c r="N17" s="8">
        <v>270</v>
      </c>
      <c r="O17" s="8">
        <v>1838</v>
      </c>
      <c r="P17" s="8">
        <v>0</v>
      </c>
      <c r="Q17" s="9">
        <v>1701</v>
      </c>
      <c r="R17" s="7" t="s">
        <v>48</v>
      </c>
      <c r="S17" s="8" t="s">
        <v>47</v>
      </c>
      <c r="T17" s="8" t="s">
        <v>53</v>
      </c>
      <c r="U17" s="8" t="s">
        <v>46</v>
      </c>
      <c r="V17" s="9" t="s">
        <v>50</v>
      </c>
      <c r="W17" s="17">
        <v>0</v>
      </c>
      <c r="X17" s="18">
        <v>4.8948751642575561E-2</v>
      </c>
      <c r="Y17" s="18">
        <v>0.22787998247919405</v>
      </c>
      <c r="Z17" s="18">
        <v>0.22897503285151116</v>
      </c>
      <c r="AA17" s="18">
        <v>0.10446780551905388</v>
      </c>
      <c r="AB17" s="18">
        <v>0.32325886990801578</v>
      </c>
      <c r="AC17" s="18">
        <v>0.22787998247919405</v>
      </c>
      <c r="AD17" s="18">
        <v>0</v>
      </c>
      <c r="AE17" s="19">
        <v>6.2308366184844505E-2</v>
      </c>
      <c r="AF17" s="17">
        <v>0.61294498381877027</v>
      </c>
      <c r="AG17" s="18">
        <v>0.61294498381877027</v>
      </c>
      <c r="AH17" s="18">
        <v>0.32103559870550163</v>
      </c>
      <c r="AI17" s="18">
        <v>0.32880258899676373</v>
      </c>
      <c r="AJ17" s="18">
        <v>0.61294498381877027</v>
      </c>
      <c r="AK17" s="18">
        <v>0.36942257217847768</v>
      </c>
      <c r="AL17" s="18">
        <v>0.61294498381877027</v>
      </c>
      <c r="AM17" s="18">
        <v>0.32103559870550163</v>
      </c>
      <c r="AN17" s="18">
        <v>0.32103559870550163</v>
      </c>
      <c r="AO17" s="18">
        <v>5.8252427184466021E-2</v>
      </c>
      <c r="AP17" s="18">
        <v>0</v>
      </c>
      <c r="AQ17" s="9" t="s">
        <v>63</v>
      </c>
      <c r="AS17" s="18">
        <v>0</v>
      </c>
      <c r="AT17" s="18"/>
      <c r="AU17" s="18">
        <v>0</v>
      </c>
      <c r="AV17" s="18"/>
      <c r="AW17" s="18">
        <v>0</v>
      </c>
      <c r="AX17" s="18">
        <v>0</v>
      </c>
      <c r="AY17" s="1"/>
      <c r="AZ17" s="18">
        <v>0.25850931677018635</v>
      </c>
      <c r="BA17" s="18"/>
      <c r="BB17" s="18">
        <v>0.27817136746424276</v>
      </c>
      <c r="BC17" s="18"/>
      <c r="BD17" s="18">
        <v>0</v>
      </c>
      <c r="BE17" s="18">
        <v>0</v>
      </c>
      <c r="BF17" s="1"/>
      <c r="BG17" s="18">
        <v>0</v>
      </c>
      <c r="BH17" s="18"/>
      <c r="BI17" s="18">
        <v>0</v>
      </c>
      <c r="BJ17" s="18"/>
      <c r="BK17" s="18">
        <v>0</v>
      </c>
      <c r="BL17" s="18">
        <v>0</v>
      </c>
      <c r="BM17" s="1"/>
      <c r="BN17" s="18">
        <v>0</v>
      </c>
      <c r="BO17" s="18"/>
      <c r="BP17" s="18">
        <v>0</v>
      </c>
      <c r="BQ17" s="18"/>
      <c r="BR17" s="18">
        <v>0</v>
      </c>
      <c r="BS17" s="18">
        <v>0</v>
      </c>
      <c r="BT17" s="1"/>
      <c r="BU17" s="18">
        <v>0.36670807453416149</v>
      </c>
      <c r="BV17" s="18"/>
      <c r="BW17" s="18">
        <v>0.24996658200775299</v>
      </c>
      <c r="BX17" s="18"/>
      <c r="BY17" s="18">
        <v>0</v>
      </c>
      <c r="BZ17" s="18">
        <v>1</v>
      </c>
      <c r="CA17" s="1"/>
      <c r="CB17" s="18">
        <v>0.25850931677018635</v>
      </c>
      <c r="CC17" s="18"/>
      <c r="CD17" s="18">
        <v>0.27817136746424276</v>
      </c>
      <c r="CE17" s="18"/>
      <c r="CF17" s="18">
        <v>0</v>
      </c>
      <c r="CG17" s="18">
        <v>0</v>
      </c>
      <c r="CH17" s="1"/>
      <c r="CI17" s="18">
        <v>0.25975155279503104</v>
      </c>
      <c r="CJ17" s="18"/>
      <c r="CK17" s="18">
        <v>0.27950808715412379</v>
      </c>
      <c r="CL17" s="18"/>
      <c r="CM17" s="18">
        <v>0</v>
      </c>
      <c r="CN17" s="18">
        <v>0</v>
      </c>
      <c r="CO17" s="29"/>
      <c r="CP17" s="18">
        <v>0.46515659308910207</v>
      </c>
      <c r="CQ17" s="18">
        <v>0</v>
      </c>
      <c r="CR17" s="18">
        <v>0.43227782272044379</v>
      </c>
      <c r="CS17" s="18">
        <v>0</v>
      </c>
      <c r="CT17" s="18">
        <v>3.2878770368658272E-2</v>
      </c>
      <c r="CU17" s="18">
        <v>6.2521668785392351E-2</v>
      </c>
      <c r="CV17" s="18">
        <v>0.26782618744943948</v>
      </c>
      <c r="CW17" s="18">
        <v>8.8061943834508258E-2</v>
      </c>
      <c r="CX17" s="18">
        <v>0.16416271813243963</v>
      </c>
      <c r="CY17" s="18">
        <v>7.3354908306364616E-3</v>
      </c>
      <c r="CZ17" s="18">
        <v>0.10620594013636889</v>
      </c>
      <c r="DA17" s="18">
        <v>0</v>
      </c>
      <c r="DB17" s="18">
        <v>9.8289610539697217E-2</v>
      </c>
      <c r="DC17" s="18">
        <f t="shared" si="1"/>
        <v>0.17646547309635841</v>
      </c>
      <c r="DD17" s="18">
        <f t="shared" si="0"/>
        <v>0</v>
      </c>
      <c r="DE17" s="18">
        <f t="shared" si="0"/>
        <v>0.14456178320563484</v>
      </c>
      <c r="DF17" s="18">
        <f t="shared" si="0"/>
        <v>0</v>
      </c>
      <c r="DG17" s="18">
        <f t="shared" si="0"/>
        <v>1.0995275316669726E-2</v>
      </c>
      <c r="DH17" s="18">
        <f t="shared" si="0"/>
        <v>2.0908414574053857E-2</v>
      </c>
      <c r="DI17" s="100">
        <f t="shared" si="0"/>
        <v>8.9566082764084676E-2</v>
      </c>
      <c r="DJ17" s="18">
        <f t="shared" si="0"/>
        <v>2.9449559899129459E-2</v>
      </c>
      <c r="DK17" s="18">
        <f t="shared" si="0"/>
        <v>5.4899081150542518E-2</v>
      </c>
      <c r="DL17" s="18">
        <f t="shared" si="0"/>
        <v>5.2174417144126998E-3</v>
      </c>
      <c r="DM17" s="18">
        <f t="shared" si="0"/>
        <v>3.5517251374409413E-2</v>
      </c>
      <c r="DN17" s="18">
        <f t="shared" si="0"/>
        <v>0</v>
      </c>
      <c r="DO17" s="18">
        <f t="shared" si="0"/>
        <v>3.2869882800800006E-2</v>
      </c>
    </row>
    <row r="18" spans="1:119">
      <c r="A18" t="s">
        <v>14</v>
      </c>
      <c r="B18">
        <v>18164</v>
      </c>
      <c r="C18" s="1">
        <v>2.4939440651838802E-2</v>
      </c>
      <c r="D18" s="7">
        <v>453</v>
      </c>
      <c r="E18" s="8">
        <v>204</v>
      </c>
      <c r="F18" s="8">
        <v>0</v>
      </c>
      <c r="G18" s="8">
        <v>204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95</v>
      </c>
      <c r="P18" s="8">
        <v>154</v>
      </c>
      <c r="Q18" s="9">
        <v>0</v>
      </c>
      <c r="R18" s="7" t="s">
        <v>53</v>
      </c>
      <c r="S18" s="8" t="s">
        <v>52</v>
      </c>
      <c r="T18" s="8" t="s">
        <v>58</v>
      </c>
      <c r="U18" s="8" t="s">
        <v>62</v>
      </c>
      <c r="V18" s="9" t="s">
        <v>62</v>
      </c>
      <c r="W18" s="17">
        <v>0</v>
      </c>
      <c r="X18" s="18">
        <v>0.30882352941176472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9">
        <v>0</v>
      </c>
      <c r="AF18" s="17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9" t="s">
        <v>57</v>
      </c>
      <c r="AS18" s="18">
        <v>0</v>
      </c>
      <c r="AT18" s="18"/>
      <c r="AU18" s="18">
        <v>0</v>
      </c>
      <c r="AV18" s="18"/>
      <c r="AW18" s="18"/>
      <c r="AX18" s="18"/>
      <c r="AY18" s="1"/>
      <c r="AZ18" s="18">
        <v>0</v>
      </c>
      <c r="BA18" s="18"/>
      <c r="BB18" s="18">
        <v>0</v>
      </c>
      <c r="BC18" s="18"/>
      <c r="BD18" s="18"/>
      <c r="BE18" s="18"/>
      <c r="BF18" s="1"/>
      <c r="BG18" s="18">
        <v>0.30882352941176472</v>
      </c>
      <c r="BH18" s="18"/>
      <c r="BI18" s="18">
        <v>0.30882352941176472</v>
      </c>
      <c r="BJ18" s="18"/>
      <c r="BK18" s="18"/>
      <c r="BL18" s="18"/>
      <c r="BM18" s="1"/>
      <c r="BN18" s="18">
        <v>0</v>
      </c>
      <c r="BO18" s="18"/>
      <c r="BP18" s="18">
        <v>0</v>
      </c>
      <c r="BQ18" s="18"/>
      <c r="BR18" s="18"/>
      <c r="BS18" s="18"/>
      <c r="BT18" s="1"/>
      <c r="BU18" s="18">
        <v>0</v>
      </c>
      <c r="BV18" s="18"/>
      <c r="BW18" s="18">
        <v>0</v>
      </c>
      <c r="BX18" s="18"/>
      <c r="BY18" s="18"/>
      <c r="BZ18" s="18"/>
      <c r="CA18" s="1"/>
      <c r="CB18" s="18">
        <v>0</v>
      </c>
      <c r="CC18" s="18"/>
      <c r="CD18" s="18">
        <v>0</v>
      </c>
      <c r="CE18" s="18"/>
      <c r="CF18" s="18"/>
      <c r="CG18" s="18"/>
      <c r="CH18" s="1"/>
      <c r="CI18" s="18">
        <v>0</v>
      </c>
      <c r="CJ18" s="18"/>
      <c r="CK18" s="18">
        <v>0</v>
      </c>
      <c r="CL18" s="18"/>
      <c r="CM18" s="18"/>
      <c r="CN18" s="18"/>
      <c r="CO18" s="29"/>
      <c r="CP18" s="18">
        <v>0.45033112582781459</v>
      </c>
      <c r="CQ18" s="18">
        <v>0</v>
      </c>
      <c r="CR18" s="18">
        <v>0.45033112582781459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/>
      <c r="CZ18" s="18">
        <v>0.20971302428256069</v>
      </c>
      <c r="DA18" s="18">
        <v>0.33995584988962474</v>
      </c>
      <c r="DB18" s="18">
        <v>0</v>
      </c>
      <c r="DC18" s="18">
        <f t="shared" si="1"/>
        <v>1.1231006386258534E-2</v>
      </c>
      <c r="DD18" s="18">
        <f t="shared" si="0"/>
        <v>0</v>
      </c>
      <c r="DE18" s="18">
        <f t="shared" si="0"/>
        <v>1.1231006386258534E-2</v>
      </c>
      <c r="DF18" s="18">
        <f t="shared" si="0"/>
        <v>0</v>
      </c>
      <c r="DG18" s="18">
        <f t="shared" si="0"/>
        <v>0</v>
      </c>
      <c r="DH18" s="18">
        <f t="shared" si="0"/>
        <v>0</v>
      </c>
      <c r="DI18" s="100">
        <f t="shared" si="0"/>
        <v>0</v>
      </c>
      <c r="DJ18" s="18">
        <f t="shared" si="0"/>
        <v>0</v>
      </c>
      <c r="DK18" s="18">
        <f t="shared" si="0"/>
        <v>0</v>
      </c>
      <c r="DL18" s="18">
        <f t="shared" si="0"/>
        <v>0</v>
      </c>
      <c r="DM18" s="18">
        <f t="shared" si="0"/>
        <v>5.2301255230125521E-3</v>
      </c>
      <c r="DN18" s="18">
        <f t="shared" si="0"/>
        <v>8.478308742567716E-3</v>
      </c>
      <c r="DO18" s="18">
        <f t="shared" si="0"/>
        <v>0</v>
      </c>
    </row>
    <row r="19" spans="1:119">
      <c r="A19" t="s">
        <v>15</v>
      </c>
      <c r="B19">
        <v>30839</v>
      </c>
      <c r="C19" s="1">
        <v>0.33207950971172867</v>
      </c>
      <c r="D19" s="7">
        <v>10241</v>
      </c>
      <c r="E19" s="8">
        <v>7568</v>
      </c>
      <c r="F19" s="8">
        <v>2801</v>
      </c>
      <c r="G19" s="8">
        <v>3670</v>
      </c>
      <c r="H19" s="8">
        <v>0</v>
      </c>
      <c r="I19" s="8">
        <v>686</v>
      </c>
      <c r="J19" s="8">
        <v>411</v>
      </c>
      <c r="K19" s="8">
        <v>1485</v>
      </c>
      <c r="L19" s="8">
        <v>625</v>
      </c>
      <c r="M19" s="8">
        <v>860</v>
      </c>
      <c r="N19" s="8">
        <v>0</v>
      </c>
      <c r="O19" s="8">
        <v>827</v>
      </c>
      <c r="P19" s="8">
        <v>0</v>
      </c>
      <c r="Q19" s="9">
        <v>361</v>
      </c>
      <c r="R19" s="7" t="s">
        <v>46</v>
      </c>
      <c r="S19" s="8" t="s">
        <v>47</v>
      </c>
      <c r="T19" s="8" t="s">
        <v>64</v>
      </c>
      <c r="U19" s="8" t="s">
        <v>53</v>
      </c>
      <c r="V19" s="9" t="s">
        <v>62</v>
      </c>
      <c r="W19" s="17">
        <v>0.14045983086680761</v>
      </c>
      <c r="X19" s="18">
        <v>0.21419133192389006</v>
      </c>
      <c r="Y19" s="18">
        <v>0.46577695560253701</v>
      </c>
      <c r="Z19" s="18">
        <v>0.40473044397463004</v>
      </c>
      <c r="AA19" s="18">
        <v>0.10927589852008457</v>
      </c>
      <c r="AB19" s="18">
        <v>0.52008456659619451</v>
      </c>
      <c r="AC19" s="18">
        <v>0.15089852008456658</v>
      </c>
      <c r="AD19" s="18">
        <v>5.1532769556025372E-3</v>
      </c>
      <c r="AE19" s="19">
        <v>9.0644820295983086E-2</v>
      </c>
      <c r="AF19" s="17">
        <v>0</v>
      </c>
      <c r="AG19" s="18">
        <v>0.57912457912457915</v>
      </c>
      <c r="AH19" s="18">
        <v>1</v>
      </c>
      <c r="AI19" s="18">
        <v>0.4208754208754209</v>
      </c>
      <c r="AJ19" s="18">
        <v>0.57912457912457915</v>
      </c>
      <c r="AK19" s="18">
        <v>0.69279999999999997</v>
      </c>
      <c r="AL19" s="18">
        <v>0.57912457912457915</v>
      </c>
      <c r="AM19" s="18">
        <v>0.57912457912457915</v>
      </c>
      <c r="AN19" s="18">
        <v>0.57912457912457915</v>
      </c>
      <c r="AO19" s="18">
        <v>0</v>
      </c>
      <c r="AP19" s="18">
        <v>0</v>
      </c>
      <c r="AQ19" s="9" t="s">
        <v>51</v>
      </c>
      <c r="AS19" s="18">
        <v>0.14852591868101161</v>
      </c>
      <c r="AT19" s="18">
        <v>0</v>
      </c>
      <c r="AU19" s="18">
        <v>0.2896457765667575</v>
      </c>
      <c r="AV19" s="18"/>
      <c r="AW19" s="18">
        <v>0</v>
      </c>
      <c r="AX19" s="18">
        <v>0</v>
      </c>
      <c r="AY19" s="1"/>
      <c r="AZ19" s="18">
        <v>0.49252480089422945</v>
      </c>
      <c r="BA19" s="18">
        <v>1</v>
      </c>
      <c r="BB19" s="18">
        <v>0.19727520435967302</v>
      </c>
      <c r="BC19" s="18"/>
      <c r="BD19" s="18">
        <v>0</v>
      </c>
      <c r="BE19" s="18">
        <v>0</v>
      </c>
      <c r="BF19" s="1"/>
      <c r="BG19" s="18">
        <v>0.22649154673745989</v>
      </c>
      <c r="BH19" s="18">
        <v>0</v>
      </c>
      <c r="BI19" s="18">
        <v>0.44168937329700275</v>
      </c>
      <c r="BJ19" s="18"/>
      <c r="BK19" s="18">
        <v>0</v>
      </c>
      <c r="BL19" s="18">
        <v>0</v>
      </c>
      <c r="BM19" s="1"/>
      <c r="BN19" s="18">
        <v>0</v>
      </c>
      <c r="BO19" s="18">
        <v>0</v>
      </c>
      <c r="BP19" s="18">
        <v>0</v>
      </c>
      <c r="BQ19" s="18"/>
      <c r="BR19" s="18">
        <v>0</v>
      </c>
      <c r="BS19" s="18">
        <v>0</v>
      </c>
      <c r="BT19" s="1"/>
      <c r="BU19" s="18">
        <v>0.54995109682828003</v>
      </c>
      <c r="BV19" s="18">
        <v>1</v>
      </c>
      <c r="BW19" s="18">
        <v>0.19727520435967302</v>
      </c>
      <c r="BX19" s="18"/>
      <c r="BY19" s="18">
        <v>0</v>
      </c>
      <c r="BZ19" s="18">
        <v>1</v>
      </c>
      <c r="CA19" s="1"/>
      <c r="CB19" s="18">
        <v>0.14852591868101161</v>
      </c>
      <c r="CC19" s="18">
        <v>0</v>
      </c>
      <c r="CD19" s="18">
        <v>0.2896457765667575</v>
      </c>
      <c r="CE19" s="18"/>
      <c r="CF19" s="18">
        <v>0</v>
      </c>
      <c r="CG19" s="18">
        <v>0</v>
      </c>
      <c r="CH19" s="1"/>
      <c r="CI19" s="18">
        <v>0.42797261422383687</v>
      </c>
      <c r="CJ19" s="18">
        <v>1</v>
      </c>
      <c r="CK19" s="18">
        <v>7.1389645776566757E-2</v>
      </c>
      <c r="CL19" s="18"/>
      <c r="CM19" s="18">
        <v>0</v>
      </c>
      <c r="CN19" s="18">
        <v>0</v>
      </c>
      <c r="CO19" s="29"/>
      <c r="CP19" s="18">
        <v>0.69885753344399959</v>
      </c>
      <c r="CQ19" s="18">
        <v>0.27350844644077726</v>
      </c>
      <c r="CR19" s="18">
        <v>0.35836344107020801</v>
      </c>
      <c r="CS19" s="18">
        <v>0</v>
      </c>
      <c r="CT19" s="18">
        <v>6.6985645933014357E-2</v>
      </c>
      <c r="CU19" s="18">
        <v>4.0132799531295775E-2</v>
      </c>
      <c r="CV19" s="18">
        <v>0.14500537056928034</v>
      </c>
      <c r="CW19" s="18">
        <v>6.1029196367542234E-2</v>
      </c>
      <c r="CX19" s="18">
        <v>8.3976174201738113E-2</v>
      </c>
      <c r="CY19" s="18">
        <v>2.2895622895622896E-2</v>
      </c>
      <c r="CZ19" s="18">
        <v>8.0753832633531877E-2</v>
      </c>
      <c r="DA19" s="18">
        <v>0</v>
      </c>
      <c r="DB19" s="18">
        <v>3.525046382189239E-2</v>
      </c>
      <c r="DC19" s="18">
        <f t="shared" si="1"/>
        <v>0.24540354745614321</v>
      </c>
      <c r="DD19" s="18">
        <f t="shared" si="0"/>
        <v>9.082655079606991E-2</v>
      </c>
      <c r="DE19" s="18">
        <f t="shared" si="0"/>
        <v>0.11900515580920264</v>
      </c>
      <c r="DF19" s="18">
        <f t="shared" si="0"/>
        <v>0</v>
      </c>
      <c r="DG19" s="18">
        <f t="shared" si="0"/>
        <v>2.2244560459158857E-2</v>
      </c>
      <c r="DH19" s="18">
        <f t="shared" si="0"/>
        <v>1.3327280391711794E-2</v>
      </c>
      <c r="DI19" s="100">
        <f t="shared" si="0"/>
        <v>4.8153312364214142E-2</v>
      </c>
      <c r="DJ19" s="18">
        <f t="shared" si="0"/>
        <v>2.0266545607834235E-2</v>
      </c>
      <c r="DK19" s="18">
        <f t="shared" si="0"/>
        <v>2.7886766756379907E-2</v>
      </c>
      <c r="DL19" s="18">
        <f t="shared" si="0"/>
        <v>0</v>
      </c>
      <c r="DM19" s="18">
        <f t="shared" si="0"/>
        <v>2.6816693148286261E-2</v>
      </c>
      <c r="DN19" s="18">
        <f t="shared" si="0"/>
        <v>0</v>
      </c>
      <c r="DO19" s="18">
        <f t="shared" si="0"/>
        <v>1.1705956743085055E-2</v>
      </c>
    </row>
    <row r="20" spans="1:119">
      <c r="A20" t="s">
        <v>16</v>
      </c>
      <c r="B20">
        <v>12392.5</v>
      </c>
      <c r="C20" s="1">
        <v>0.49844664111357678</v>
      </c>
      <c r="D20" s="7">
        <v>6177</v>
      </c>
      <c r="E20" s="8">
        <v>4173</v>
      </c>
      <c r="F20" s="8">
        <v>1294</v>
      </c>
      <c r="G20" s="8">
        <v>2728</v>
      </c>
      <c r="H20" s="8">
        <v>0</v>
      </c>
      <c r="I20" s="8">
        <v>151</v>
      </c>
      <c r="J20" s="8">
        <v>0</v>
      </c>
      <c r="K20" s="8">
        <v>1574</v>
      </c>
      <c r="L20" s="8">
        <v>92</v>
      </c>
      <c r="M20" s="8">
        <v>657</v>
      </c>
      <c r="N20" s="8">
        <v>0</v>
      </c>
      <c r="O20" s="8">
        <v>367</v>
      </c>
      <c r="P20" s="8">
        <v>63</v>
      </c>
      <c r="Q20" s="9">
        <v>0</v>
      </c>
      <c r="R20" s="7" t="s">
        <v>53</v>
      </c>
      <c r="S20" s="8" t="s">
        <v>47</v>
      </c>
      <c r="T20" s="8" t="s">
        <v>64</v>
      </c>
      <c r="U20" s="8" t="s">
        <v>49</v>
      </c>
      <c r="V20" s="9" t="s">
        <v>50</v>
      </c>
      <c r="W20" s="17">
        <v>0</v>
      </c>
      <c r="X20" s="18">
        <v>0</v>
      </c>
      <c r="Y20" s="18">
        <v>0</v>
      </c>
      <c r="Z20" s="18">
        <v>1.7493410016774503E-2</v>
      </c>
      <c r="AA20" s="18">
        <v>0.15552360412173497</v>
      </c>
      <c r="AB20" s="18">
        <v>0.48406422238197938</v>
      </c>
      <c r="AC20" s="18">
        <v>0.27869638150011983</v>
      </c>
      <c r="AD20" s="18">
        <v>0</v>
      </c>
      <c r="AE20" s="19">
        <v>0</v>
      </c>
      <c r="AF20" s="17">
        <v>0.5603557814485387</v>
      </c>
      <c r="AG20" s="18">
        <v>0.14294790343074967</v>
      </c>
      <c r="AH20" s="18">
        <v>0.71664548919949178</v>
      </c>
      <c r="AI20" s="18">
        <v>5.8449809402795427E-2</v>
      </c>
      <c r="AJ20" s="18">
        <v>0.41740787801778906</v>
      </c>
      <c r="AK20" s="18">
        <v>1</v>
      </c>
      <c r="AL20" s="18">
        <v>0.41740787801778906</v>
      </c>
      <c r="AM20" s="18">
        <v>0.41740787801778906</v>
      </c>
      <c r="AN20" s="18">
        <v>0.22490470139771285</v>
      </c>
      <c r="AO20" s="18">
        <v>0</v>
      </c>
      <c r="AP20" s="18">
        <v>0.14294790343074967</v>
      </c>
      <c r="AQ20" s="9" t="s">
        <v>63</v>
      </c>
      <c r="AS20" s="18">
        <v>0</v>
      </c>
      <c r="AT20" s="18">
        <v>0</v>
      </c>
      <c r="AU20" s="18">
        <v>0</v>
      </c>
      <c r="AV20" s="18"/>
      <c r="AW20" s="18">
        <v>0</v>
      </c>
      <c r="AX20" s="18"/>
      <c r="AY20" s="1"/>
      <c r="AZ20" s="18">
        <v>0</v>
      </c>
      <c r="BA20" s="18">
        <v>0</v>
      </c>
      <c r="BB20" s="18">
        <v>0</v>
      </c>
      <c r="BC20" s="18"/>
      <c r="BD20" s="18">
        <v>0</v>
      </c>
      <c r="BE20" s="18"/>
      <c r="BF20" s="1"/>
      <c r="BG20" s="18">
        <v>0</v>
      </c>
      <c r="BH20" s="18">
        <v>0</v>
      </c>
      <c r="BI20" s="18">
        <v>0</v>
      </c>
      <c r="BJ20" s="18"/>
      <c r="BK20" s="18">
        <v>0</v>
      </c>
      <c r="BL20" s="18"/>
      <c r="BM20" s="1"/>
      <c r="BN20" s="18">
        <v>6.7577282530553562E-2</v>
      </c>
      <c r="BO20" s="18">
        <v>0.10123647604327667</v>
      </c>
      <c r="BP20" s="18">
        <v>0</v>
      </c>
      <c r="BQ20" s="18"/>
      <c r="BR20" s="18">
        <v>1</v>
      </c>
      <c r="BS20" s="18"/>
      <c r="BT20" s="1"/>
      <c r="BU20" s="18">
        <v>0.48406422238197938</v>
      </c>
      <c r="BV20" s="18">
        <v>0.60587326120556417</v>
      </c>
      <c r="BW20" s="18">
        <v>0.45307917888563048</v>
      </c>
      <c r="BX20" s="18"/>
      <c r="BY20" s="18">
        <v>0</v>
      </c>
      <c r="BZ20" s="18"/>
      <c r="CA20" s="1"/>
      <c r="CB20" s="18">
        <v>0.27869638150011988</v>
      </c>
      <c r="CC20" s="18">
        <v>0.39412673879443588</v>
      </c>
      <c r="CD20" s="18">
        <v>0.23936950146627567</v>
      </c>
      <c r="CE20" s="18"/>
      <c r="CF20" s="18">
        <v>0</v>
      </c>
      <c r="CG20" s="18"/>
      <c r="CH20" s="1"/>
      <c r="CI20" s="18">
        <v>0</v>
      </c>
      <c r="CJ20" s="18">
        <v>0</v>
      </c>
      <c r="CK20" s="18">
        <v>0</v>
      </c>
      <c r="CL20" s="18"/>
      <c r="CM20" s="18">
        <v>0</v>
      </c>
      <c r="CN20" s="18"/>
      <c r="CO20" s="29"/>
      <c r="CP20" s="18">
        <v>0.67557066537153954</v>
      </c>
      <c r="CQ20" s="18">
        <v>0.20948680589282823</v>
      </c>
      <c r="CR20" s="18">
        <v>0.44163833576169664</v>
      </c>
      <c r="CS20" s="18">
        <v>0</v>
      </c>
      <c r="CT20" s="18">
        <v>2.4445523717014733E-2</v>
      </c>
      <c r="CU20" s="18">
        <v>0</v>
      </c>
      <c r="CV20" s="18">
        <v>0.25481625384490852</v>
      </c>
      <c r="CW20" s="18">
        <v>1.4893961469969241E-2</v>
      </c>
      <c r="CX20" s="18">
        <v>0.10636231180184555</v>
      </c>
      <c r="CY20" s="18">
        <v>2.1601016518424398E-2</v>
      </c>
      <c r="CZ20" s="18">
        <v>5.9413954994333822E-2</v>
      </c>
      <c r="DA20" s="18">
        <v>1.0199125789218067E-2</v>
      </c>
      <c r="DB20" s="18">
        <v>0</v>
      </c>
      <c r="DC20" s="18">
        <f t="shared" si="1"/>
        <v>0.33673592898930804</v>
      </c>
      <c r="DD20" s="18">
        <f t="shared" ref="DD20:DD24" si="2">F20/$B20</f>
        <v>0.10441799475489207</v>
      </c>
      <c r="DE20" s="18">
        <f t="shared" ref="DE20:DE24" si="3">G20/$B20</f>
        <v>0.22013314504740772</v>
      </c>
      <c r="DF20" s="18">
        <f t="shared" ref="DF20:DF24" si="4">H20/$B20</f>
        <v>0</v>
      </c>
      <c r="DG20" s="18">
        <f t="shared" ref="DG20:DG24" si="5">I20/$B20</f>
        <v>1.2184789187008271E-2</v>
      </c>
      <c r="DH20" s="18">
        <f t="shared" ref="DH20:DH24" si="6">J20/$B20</f>
        <v>0</v>
      </c>
      <c r="DI20" s="100">
        <f t="shared" ref="DI20:DI24" si="7">K20/$B20</f>
        <v>0.1270123058301392</v>
      </c>
      <c r="DJ20" s="18">
        <f t="shared" ref="DJ20:DJ24" si="8">L20/$B20</f>
        <v>7.4238450675811985E-3</v>
      </c>
      <c r="DK20" s="18">
        <f t="shared" ref="DK20:DK24" si="9">M20/$B20</f>
        <v>5.301593705870486E-2</v>
      </c>
      <c r="DL20" s="18">
        <f t="shared" ref="DL20:DL24" si="10">N20/$B20</f>
        <v>0</v>
      </c>
      <c r="DM20" s="18">
        <f t="shared" ref="DM20:DM24" si="11">O20/$B20</f>
        <v>2.9614686302198909E-2</v>
      </c>
      <c r="DN20" s="18">
        <f t="shared" ref="DN20:DN24" si="12">P20/$B20</f>
        <v>5.0837199919306032E-3</v>
      </c>
      <c r="DO20" s="18">
        <f t="shared" ref="DO20:DO24" si="13">Q20/$B20</f>
        <v>0</v>
      </c>
    </row>
    <row r="21" spans="1:119">
      <c r="A21" t="s">
        <v>17</v>
      </c>
      <c r="B21">
        <v>30608</v>
      </c>
      <c r="C21" s="1">
        <v>0.13241636173549398</v>
      </c>
      <c r="D21" s="7">
        <v>4053</v>
      </c>
      <c r="E21" s="8">
        <v>2714</v>
      </c>
      <c r="F21" s="8">
        <v>382</v>
      </c>
      <c r="G21" s="8">
        <v>2174</v>
      </c>
      <c r="H21" s="8">
        <v>0</v>
      </c>
      <c r="I21" s="8">
        <v>158</v>
      </c>
      <c r="J21" s="8">
        <v>0</v>
      </c>
      <c r="K21" s="8">
        <v>789</v>
      </c>
      <c r="L21" s="8">
        <v>264</v>
      </c>
      <c r="M21" s="8">
        <v>467</v>
      </c>
      <c r="N21" s="8">
        <v>58</v>
      </c>
      <c r="O21" s="8">
        <v>242</v>
      </c>
      <c r="P21" s="8">
        <v>0</v>
      </c>
      <c r="Q21" s="9">
        <v>308</v>
      </c>
      <c r="R21" s="7" t="s">
        <v>53</v>
      </c>
      <c r="S21" s="8" t="s">
        <v>52</v>
      </c>
      <c r="T21" s="8" t="s">
        <v>64</v>
      </c>
      <c r="U21" s="8" t="s">
        <v>49</v>
      </c>
      <c r="V21" s="9" t="s">
        <v>50</v>
      </c>
      <c r="W21" s="17">
        <v>0.27192336035372144</v>
      </c>
      <c r="X21" s="18">
        <v>8.5482682387619746E-2</v>
      </c>
      <c r="Y21" s="18">
        <v>0.31245394252026532</v>
      </c>
      <c r="Z21" s="18">
        <v>0</v>
      </c>
      <c r="AA21" s="18">
        <v>0.14738393515106854</v>
      </c>
      <c r="AB21" s="18">
        <v>8.8430361090641119E-2</v>
      </c>
      <c r="AC21" s="18">
        <v>0.46131171702284451</v>
      </c>
      <c r="AD21" s="18">
        <v>5.4163596168017684E-2</v>
      </c>
      <c r="AE21" s="19">
        <v>5.0847457627118647E-2</v>
      </c>
      <c r="AF21" s="17">
        <v>0.46894803548795944</v>
      </c>
      <c r="AG21" s="18">
        <v>0.46894803548795944</v>
      </c>
      <c r="AH21" s="18">
        <v>0.46894803548795944</v>
      </c>
      <c r="AI21" s="18">
        <v>0.33460076045627374</v>
      </c>
      <c r="AJ21" s="18">
        <v>0.59188846641318127</v>
      </c>
      <c r="AK21" s="18">
        <v>0.25378787878787878</v>
      </c>
      <c r="AL21" s="18">
        <v>0.59188846641318127</v>
      </c>
      <c r="AM21" s="18">
        <v>0.46894803548795944</v>
      </c>
      <c r="AN21" s="18">
        <v>0</v>
      </c>
      <c r="AO21" s="18">
        <v>7.3510773130544993E-2</v>
      </c>
      <c r="AP21" s="18">
        <v>0</v>
      </c>
      <c r="AQ21" s="9" t="s">
        <v>63</v>
      </c>
      <c r="AS21" s="18">
        <v>0.27192336035372144</v>
      </c>
      <c r="AT21" s="18">
        <v>0</v>
      </c>
      <c r="AU21" s="18">
        <v>0.33946642134314625</v>
      </c>
      <c r="AV21" s="18"/>
      <c r="AW21" s="18">
        <v>0</v>
      </c>
      <c r="AX21" s="18"/>
      <c r="AY21" s="1"/>
      <c r="AZ21" s="18">
        <v>0.31245394252026526</v>
      </c>
      <c r="BA21" s="18">
        <v>0.2879581151832461</v>
      </c>
      <c r="BB21" s="18">
        <v>0.33946642134314625</v>
      </c>
      <c r="BC21" s="18"/>
      <c r="BD21" s="18">
        <v>0</v>
      </c>
      <c r="BE21" s="18"/>
      <c r="BF21" s="1"/>
      <c r="BG21" s="18">
        <v>8.5482682387619746E-2</v>
      </c>
      <c r="BH21" s="18">
        <v>0</v>
      </c>
      <c r="BI21" s="18">
        <v>0.10671573137074516</v>
      </c>
      <c r="BJ21" s="18"/>
      <c r="BK21" s="18">
        <v>0</v>
      </c>
      <c r="BL21" s="18"/>
      <c r="BM21" s="1"/>
      <c r="BN21" s="18">
        <v>5.8216654384672072E-2</v>
      </c>
      <c r="BO21" s="18">
        <v>0</v>
      </c>
      <c r="BP21" s="18">
        <v>0</v>
      </c>
      <c r="BQ21" s="18"/>
      <c r="BR21" s="18">
        <v>1</v>
      </c>
      <c r="BS21" s="18"/>
      <c r="BT21" s="1"/>
      <c r="BU21" s="18">
        <v>0</v>
      </c>
      <c r="BV21" s="18">
        <v>0</v>
      </c>
      <c r="BW21" s="18">
        <v>0</v>
      </c>
      <c r="BX21" s="18"/>
      <c r="BY21" s="18">
        <v>0</v>
      </c>
      <c r="BZ21" s="18"/>
      <c r="CA21" s="1"/>
      <c r="CB21" s="18">
        <v>0.46131171702284451</v>
      </c>
      <c r="CC21" s="18">
        <v>0.2879581151832461</v>
      </c>
      <c r="CD21" s="18">
        <v>0.52529898804047837</v>
      </c>
      <c r="CE21" s="18"/>
      <c r="CF21" s="18">
        <v>0</v>
      </c>
      <c r="CG21" s="18"/>
      <c r="CH21" s="1"/>
      <c r="CI21" s="18">
        <v>0</v>
      </c>
      <c r="CJ21" s="18">
        <v>0</v>
      </c>
      <c r="CK21" s="18">
        <v>0</v>
      </c>
      <c r="CL21" s="18"/>
      <c r="CM21" s="18">
        <v>0</v>
      </c>
      <c r="CN21" s="18"/>
      <c r="CO21" s="29"/>
      <c r="CP21" s="18">
        <v>0.66962743646681466</v>
      </c>
      <c r="CQ21" s="18">
        <v>9.4251171971379222E-2</v>
      </c>
      <c r="CR21" s="18">
        <v>0.53639279546015295</v>
      </c>
      <c r="CS21" s="18">
        <v>0</v>
      </c>
      <c r="CT21" s="18">
        <v>3.8983469035282506E-2</v>
      </c>
      <c r="CU21" s="18">
        <v>0</v>
      </c>
      <c r="CV21" s="18">
        <v>0.19467061435973354</v>
      </c>
      <c r="CW21" s="18">
        <v>6.513693560325684E-2</v>
      </c>
      <c r="CX21" s="18">
        <v>0.1152232913890945</v>
      </c>
      <c r="CY21" s="18">
        <v>4.3092522179974654E-2</v>
      </c>
      <c r="CZ21" s="18">
        <v>5.970885763631878E-2</v>
      </c>
      <c r="DA21" s="18">
        <v>0</v>
      </c>
      <c r="DB21" s="18">
        <v>7.599309153713299E-2</v>
      </c>
      <c r="DC21" s="18">
        <f t="shared" si="1"/>
        <v>8.8669628855201257E-2</v>
      </c>
      <c r="DD21" s="18">
        <f t="shared" si="2"/>
        <v>1.2480397281756404E-2</v>
      </c>
      <c r="DE21" s="18">
        <f t="shared" si="3"/>
        <v>7.1027182435964453E-2</v>
      </c>
      <c r="DF21" s="18">
        <f t="shared" si="4"/>
        <v>0</v>
      </c>
      <c r="DG21" s="18">
        <f t="shared" si="5"/>
        <v>5.162049137480397E-3</v>
      </c>
      <c r="DH21" s="18">
        <f t="shared" si="6"/>
        <v>0</v>
      </c>
      <c r="DI21" s="100">
        <f t="shared" si="7"/>
        <v>2.5777574490329327E-2</v>
      </c>
      <c r="DJ21" s="18">
        <f t="shared" si="8"/>
        <v>8.6251960271824368E-3</v>
      </c>
      <c r="DK21" s="18">
        <f t="shared" si="9"/>
        <v>1.5257449032932567E-2</v>
      </c>
      <c r="DL21" s="18">
        <f t="shared" si="10"/>
        <v>1.894929430214323E-3</v>
      </c>
      <c r="DM21" s="18">
        <f t="shared" si="11"/>
        <v>7.9064296915838991E-3</v>
      </c>
      <c r="DN21" s="18">
        <f t="shared" si="12"/>
        <v>0</v>
      </c>
      <c r="DO21" s="18">
        <f t="shared" si="13"/>
        <v>1.0062728698379509E-2</v>
      </c>
    </row>
    <row r="22" spans="1:119">
      <c r="A22" t="s">
        <v>18</v>
      </c>
      <c r="B22">
        <v>30490</v>
      </c>
      <c r="C22" s="1">
        <v>0.26690718268284686</v>
      </c>
      <c r="D22" s="7">
        <v>8138</v>
      </c>
      <c r="E22" s="8">
        <v>5459</v>
      </c>
      <c r="F22" s="8">
        <v>1942</v>
      </c>
      <c r="G22" s="8">
        <v>2741</v>
      </c>
      <c r="H22" s="8">
        <v>731</v>
      </c>
      <c r="I22" s="8">
        <v>45</v>
      </c>
      <c r="J22" s="8">
        <v>0</v>
      </c>
      <c r="K22" s="8">
        <v>1133</v>
      </c>
      <c r="L22" s="8">
        <v>255</v>
      </c>
      <c r="M22" s="8">
        <v>828</v>
      </c>
      <c r="N22" s="8">
        <v>50</v>
      </c>
      <c r="O22" s="8">
        <v>778</v>
      </c>
      <c r="P22" s="8">
        <v>0</v>
      </c>
      <c r="Q22" s="9">
        <v>768</v>
      </c>
      <c r="R22" s="7" t="s">
        <v>46</v>
      </c>
      <c r="S22" s="8" t="s">
        <v>52</v>
      </c>
      <c r="T22" s="8" t="s">
        <v>60</v>
      </c>
      <c r="U22" s="8" t="s">
        <v>58</v>
      </c>
      <c r="V22" s="9" t="s">
        <v>62</v>
      </c>
      <c r="W22" s="17">
        <v>0.18336691701776883</v>
      </c>
      <c r="X22" s="18">
        <v>0.3262502289796666</v>
      </c>
      <c r="Y22" s="18">
        <v>0.18336691701776883</v>
      </c>
      <c r="Z22" s="18">
        <v>4.2681809855284851E-2</v>
      </c>
      <c r="AA22" s="18">
        <v>0.32643341271295107</v>
      </c>
      <c r="AB22" s="18">
        <v>5.1474629052940098E-2</v>
      </c>
      <c r="AC22" s="18">
        <v>0.28063747939182998</v>
      </c>
      <c r="AD22" s="18">
        <v>0.24491665140135557</v>
      </c>
      <c r="AE22" s="19">
        <v>0</v>
      </c>
      <c r="AF22" s="17">
        <v>0</v>
      </c>
      <c r="AG22" s="18">
        <v>0.73080317740511913</v>
      </c>
      <c r="AH22" s="18">
        <v>0.73080317740511913</v>
      </c>
      <c r="AI22" s="18">
        <v>0.22506619593998234</v>
      </c>
      <c r="AJ22" s="18">
        <v>0.73080317740511913</v>
      </c>
      <c r="AK22" s="18">
        <v>1</v>
      </c>
      <c r="AL22" s="18">
        <v>0.73080317740511913</v>
      </c>
      <c r="AM22" s="18">
        <v>0.73080317740511913</v>
      </c>
      <c r="AN22" s="18">
        <v>0</v>
      </c>
      <c r="AO22" s="18">
        <v>4.4130626654898503E-2</v>
      </c>
      <c r="AP22" s="18">
        <v>0</v>
      </c>
      <c r="AQ22" s="9" t="s">
        <v>51</v>
      </c>
      <c r="AS22" s="18">
        <v>0.1833669170177688</v>
      </c>
      <c r="AT22" s="18">
        <v>0</v>
      </c>
      <c r="AU22" s="18">
        <v>0.36519518423932873</v>
      </c>
      <c r="AV22" s="18">
        <v>0</v>
      </c>
      <c r="AW22" s="18">
        <v>0</v>
      </c>
      <c r="AX22" s="18"/>
      <c r="AY22" s="1"/>
      <c r="AZ22" s="18">
        <v>0.1833669170177688</v>
      </c>
      <c r="BA22" s="18">
        <v>0</v>
      </c>
      <c r="BB22" s="18">
        <v>0.36519518423932873</v>
      </c>
      <c r="BC22" s="18">
        <v>0</v>
      </c>
      <c r="BD22" s="18">
        <v>0</v>
      </c>
      <c r="BE22" s="18"/>
      <c r="BF22" s="1"/>
      <c r="BG22" s="18">
        <v>0.24473346766807105</v>
      </c>
      <c r="BH22" s="18">
        <v>0.68795056642636454</v>
      </c>
      <c r="BI22" s="18">
        <v>0</v>
      </c>
      <c r="BJ22" s="18">
        <v>0</v>
      </c>
      <c r="BK22" s="18">
        <v>0</v>
      </c>
      <c r="BL22" s="18"/>
      <c r="BM22" s="1"/>
      <c r="BN22" s="18">
        <v>0.24491665140135555</v>
      </c>
      <c r="BO22" s="18">
        <v>0.3120494335736354</v>
      </c>
      <c r="BP22" s="18">
        <v>0</v>
      </c>
      <c r="BQ22" s="18">
        <v>1</v>
      </c>
      <c r="BR22" s="18">
        <v>0</v>
      </c>
      <c r="BS22" s="18"/>
      <c r="BT22" s="1"/>
      <c r="BU22" s="18">
        <v>5.1474629052940098E-2</v>
      </c>
      <c r="BV22" s="18">
        <v>0</v>
      </c>
      <c r="BW22" s="18">
        <v>0.10251732944180957</v>
      </c>
      <c r="BX22" s="18">
        <v>0</v>
      </c>
      <c r="BY22" s="18">
        <v>0</v>
      </c>
      <c r="BZ22" s="18"/>
      <c r="CA22" s="1"/>
      <c r="CB22" s="18">
        <v>0.28063747939182998</v>
      </c>
      <c r="CC22" s="18">
        <v>0</v>
      </c>
      <c r="CD22" s="18">
        <v>0.29222911346224006</v>
      </c>
      <c r="CE22" s="18">
        <v>1</v>
      </c>
      <c r="CF22" s="18">
        <v>0</v>
      </c>
      <c r="CG22" s="18"/>
      <c r="CH22" s="1"/>
      <c r="CI22" s="18">
        <v>4.2681809855284844E-2</v>
      </c>
      <c r="CJ22" s="18">
        <v>0</v>
      </c>
      <c r="CK22" s="18">
        <v>8.5005472455308276E-2</v>
      </c>
      <c r="CL22" s="18">
        <v>0</v>
      </c>
      <c r="CM22" s="18">
        <v>0</v>
      </c>
      <c r="CN22" s="18"/>
      <c r="CO22" s="29"/>
      <c r="CP22" s="18">
        <v>0.6708036372573114</v>
      </c>
      <c r="CQ22" s="18">
        <v>0.23863357090194151</v>
      </c>
      <c r="CR22" s="18">
        <v>0.33681494224625214</v>
      </c>
      <c r="CS22" s="18">
        <v>8.9825509953305474E-2</v>
      </c>
      <c r="CT22" s="18">
        <v>5.5296141558122385E-3</v>
      </c>
      <c r="CU22" s="18">
        <v>0</v>
      </c>
      <c r="CV22" s="18">
        <v>0.13922339641189482</v>
      </c>
      <c r="CW22" s="18">
        <v>3.1334480216269354E-2</v>
      </c>
      <c r="CX22" s="18">
        <v>0.10174490046694519</v>
      </c>
      <c r="CY22" s="18">
        <v>3.0008826125330981E-2</v>
      </c>
      <c r="CZ22" s="18">
        <v>9.5600884738264932E-2</v>
      </c>
      <c r="DA22" s="18">
        <v>0</v>
      </c>
      <c r="DB22" s="18">
        <v>9.4372081592528884E-2</v>
      </c>
      <c r="DC22" s="18">
        <f t="shared" si="1"/>
        <v>0.17904230895375534</v>
      </c>
      <c r="DD22" s="18">
        <f t="shared" si="2"/>
        <v>6.3693014102984585E-2</v>
      </c>
      <c r="DE22" s="18">
        <f t="shared" si="3"/>
        <v>8.989832732043293E-2</v>
      </c>
      <c r="DF22" s="18">
        <f t="shared" si="4"/>
        <v>2.3975073794686781E-2</v>
      </c>
      <c r="DG22" s="18">
        <f t="shared" si="5"/>
        <v>1.4758937356510332E-3</v>
      </c>
      <c r="DH22" s="18">
        <f t="shared" si="6"/>
        <v>0</v>
      </c>
      <c r="DI22" s="100">
        <f t="shared" si="7"/>
        <v>3.7159724499836011E-2</v>
      </c>
      <c r="DJ22" s="18">
        <f t="shared" si="8"/>
        <v>8.3633978353558538E-3</v>
      </c>
      <c r="DK22" s="18">
        <f t="shared" si="9"/>
        <v>2.7156444735979009E-2</v>
      </c>
      <c r="DL22" s="18">
        <f t="shared" si="10"/>
        <v>1.6398819285011479E-3</v>
      </c>
      <c r="DM22" s="18">
        <f t="shared" si="11"/>
        <v>2.5516562807477862E-2</v>
      </c>
      <c r="DN22" s="18">
        <f t="shared" si="12"/>
        <v>0</v>
      </c>
      <c r="DO22" s="18">
        <f t="shared" si="13"/>
        <v>2.5188586421777633E-2</v>
      </c>
    </row>
    <row r="23" spans="1:119">
      <c r="A23" t="s">
        <v>19</v>
      </c>
      <c r="B23">
        <v>20363.5</v>
      </c>
      <c r="C23" s="1">
        <v>0.20536744665700887</v>
      </c>
      <c r="D23" s="7">
        <v>4182</v>
      </c>
      <c r="E23" s="8">
        <v>3273</v>
      </c>
      <c r="F23" s="8">
        <v>327</v>
      </c>
      <c r="G23" s="8">
        <v>1683</v>
      </c>
      <c r="H23" s="8">
        <v>0</v>
      </c>
      <c r="I23" s="8">
        <v>89</v>
      </c>
      <c r="J23" s="8">
        <v>1174</v>
      </c>
      <c r="K23" s="8">
        <v>130</v>
      </c>
      <c r="L23" s="8">
        <v>0</v>
      </c>
      <c r="M23" s="8">
        <v>0</v>
      </c>
      <c r="N23" s="8">
        <v>0</v>
      </c>
      <c r="O23" s="8">
        <v>242</v>
      </c>
      <c r="P23" s="8">
        <v>89</v>
      </c>
      <c r="Q23" s="9">
        <v>448</v>
      </c>
      <c r="R23" s="7" t="s">
        <v>54</v>
      </c>
      <c r="S23" s="8" t="s">
        <v>47</v>
      </c>
      <c r="T23" s="8" t="s">
        <v>64</v>
      </c>
      <c r="U23" s="8" t="s">
        <v>49</v>
      </c>
      <c r="V23" s="9" t="s">
        <v>65</v>
      </c>
      <c r="W23" s="17">
        <v>0.15459822792545067</v>
      </c>
      <c r="X23" s="18">
        <v>0.25114573785517874</v>
      </c>
      <c r="Y23" s="18">
        <v>9.9908340971585699E-2</v>
      </c>
      <c r="Z23" s="18">
        <v>1.2221203788573174E-2</v>
      </c>
      <c r="AA23" s="18">
        <v>0.20287198289031469</v>
      </c>
      <c r="AB23" s="18">
        <v>9.9908340971585699E-2</v>
      </c>
      <c r="AC23" s="18">
        <v>0.27772685609532538</v>
      </c>
      <c r="AD23" s="18">
        <v>2.3525817293003362E-2</v>
      </c>
      <c r="AE23" s="19">
        <v>3.5135960892147877E-2</v>
      </c>
      <c r="AF23" s="17">
        <v>0</v>
      </c>
      <c r="AG23" s="18">
        <v>0</v>
      </c>
      <c r="AH23" s="18">
        <v>1</v>
      </c>
      <c r="AI23" s="18">
        <v>0</v>
      </c>
      <c r="AJ23" s="18">
        <v>0</v>
      </c>
      <c r="AK23" s="18"/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9" t="s">
        <v>57</v>
      </c>
      <c r="AS23" s="18">
        <v>0.24106717484516435</v>
      </c>
      <c r="AT23" s="18">
        <v>0</v>
      </c>
      <c r="AU23" s="18">
        <v>0.30065359477124182</v>
      </c>
      <c r="AV23" s="18"/>
      <c r="AW23" s="18">
        <v>0</v>
      </c>
      <c r="AX23" s="18">
        <v>0</v>
      </c>
      <c r="AY23" s="1"/>
      <c r="AZ23" s="18">
        <v>0.15578847070033347</v>
      </c>
      <c r="BA23" s="18">
        <v>1</v>
      </c>
      <c r="BB23" s="18">
        <v>0</v>
      </c>
      <c r="BC23" s="18"/>
      <c r="BD23" s="18">
        <v>0</v>
      </c>
      <c r="BE23" s="18">
        <v>0</v>
      </c>
      <c r="BF23" s="1"/>
      <c r="BG23" s="18">
        <v>0.23296808003811334</v>
      </c>
      <c r="BH23" s="18">
        <v>0</v>
      </c>
      <c r="BI23" s="18">
        <v>0</v>
      </c>
      <c r="BJ23" s="18"/>
      <c r="BK23" s="18">
        <v>0</v>
      </c>
      <c r="BL23" s="18">
        <v>0.41652470187393525</v>
      </c>
      <c r="BM23" s="1"/>
      <c r="BN23" s="18">
        <v>4.2401143401619816E-2</v>
      </c>
      <c r="BO23" s="18">
        <v>0</v>
      </c>
      <c r="BP23" s="18">
        <v>0</v>
      </c>
      <c r="BQ23" s="18"/>
      <c r="BR23" s="18">
        <v>1</v>
      </c>
      <c r="BS23" s="18">
        <v>0</v>
      </c>
      <c r="BT23" s="1"/>
      <c r="BU23" s="18">
        <v>0.15578847070033347</v>
      </c>
      <c r="BV23" s="18">
        <v>1</v>
      </c>
      <c r="BW23" s="18">
        <v>0</v>
      </c>
      <c r="BX23" s="18"/>
      <c r="BY23" s="18">
        <v>0</v>
      </c>
      <c r="BZ23" s="18">
        <v>0</v>
      </c>
      <c r="CA23" s="1"/>
      <c r="CB23" s="18">
        <v>0.43306336350643165</v>
      </c>
      <c r="CC23" s="18">
        <v>1</v>
      </c>
      <c r="CD23" s="18">
        <v>0.34581105169340465</v>
      </c>
      <c r="CE23" s="18"/>
      <c r="CF23" s="18">
        <v>0</v>
      </c>
      <c r="CG23" s="18">
        <v>0</v>
      </c>
      <c r="CH23" s="1"/>
      <c r="CI23" s="18">
        <v>0</v>
      </c>
      <c r="CJ23" s="18">
        <v>0</v>
      </c>
      <c r="CK23" s="18">
        <v>0</v>
      </c>
      <c r="CL23" s="18"/>
      <c r="CM23" s="18">
        <v>0</v>
      </c>
      <c r="CN23" s="18">
        <v>0</v>
      </c>
      <c r="CO23" s="29"/>
      <c r="CP23" s="18">
        <v>0.50191296030607369</v>
      </c>
      <c r="CQ23" s="18">
        <v>7.8192252510760396E-2</v>
      </c>
      <c r="CR23" s="18">
        <v>0.40243902439024393</v>
      </c>
      <c r="CS23" s="18">
        <v>0</v>
      </c>
      <c r="CT23" s="18">
        <v>2.1281683405069345E-2</v>
      </c>
      <c r="CU23" s="18">
        <v>0.28072692491630796</v>
      </c>
      <c r="CV23" s="18">
        <v>3.1085604973696796E-2</v>
      </c>
      <c r="CW23" s="18">
        <v>0</v>
      </c>
      <c r="CX23" s="18">
        <v>0</v>
      </c>
      <c r="CY23" s="18">
        <v>0.26153846153846155</v>
      </c>
      <c r="CZ23" s="18">
        <v>5.7867049258727883E-2</v>
      </c>
      <c r="DA23" s="18">
        <v>2.1281683405069345E-2</v>
      </c>
      <c r="DB23" s="18">
        <v>0.10712577714012435</v>
      </c>
      <c r="DC23" s="18">
        <f t="shared" si="1"/>
        <v>0.160728754880055</v>
      </c>
      <c r="DD23" s="18">
        <f t="shared" si="2"/>
        <v>1.6058143246494953E-2</v>
      </c>
      <c r="DE23" s="18">
        <f t="shared" si="3"/>
        <v>8.26478748741621E-2</v>
      </c>
      <c r="DF23" s="18">
        <f t="shared" si="4"/>
        <v>0</v>
      </c>
      <c r="DG23" s="18">
        <f t="shared" si="5"/>
        <v>4.3705649814619295E-3</v>
      </c>
      <c r="DH23" s="18">
        <f t="shared" si="6"/>
        <v>5.7652171777936016E-2</v>
      </c>
      <c r="DI23" s="100">
        <f t="shared" si="7"/>
        <v>6.3839713212365265E-3</v>
      </c>
      <c r="DJ23" s="18">
        <f t="shared" si="8"/>
        <v>0</v>
      </c>
      <c r="DK23" s="18">
        <f t="shared" si="9"/>
        <v>0</v>
      </c>
      <c r="DL23" s="18">
        <f t="shared" si="10"/>
        <v>0</v>
      </c>
      <c r="DM23" s="18">
        <f t="shared" si="11"/>
        <v>1.1884008151840302E-2</v>
      </c>
      <c r="DN23" s="18">
        <f t="shared" si="12"/>
        <v>4.3705649814619295E-3</v>
      </c>
      <c r="DO23" s="18">
        <f t="shared" si="13"/>
        <v>2.2000147322415106E-2</v>
      </c>
    </row>
    <row r="24" spans="1:119">
      <c r="A24" t="s">
        <v>20</v>
      </c>
      <c r="B24">
        <v>31995.5</v>
      </c>
      <c r="C24" s="1">
        <v>9.8545107905799248E-2</v>
      </c>
      <c r="D24" s="10">
        <v>3153</v>
      </c>
      <c r="E24" s="11">
        <v>2340</v>
      </c>
      <c r="F24" s="11">
        <v>1090</v>
      </c>
      <c r="G24" s="11">
        <v>1250</v>
      </c>
      <c r="H24" s="11">
        <v>0</v>
      </c>
      <c r="I24" s="11">
        <v>0</v>
      </c>
      <c r="J24" s="11">
        <v>0</v>
      </c>
      <c r="K24" s="11">
        <v>136</v>
      </c>
      <c r="L24" s="11">
        <v>0</v>
      </c>
      <c r="M24" s="11">
        <v>0</v>
      </c>
      <c r="N24" s="11">
        <v>0</v>
      </c>
      <c r="O24" s="11">
        <v>320</v>
      </c>
      <c r="P24" s="11">
        <v>120</v>
      </c>
      <c r="Q24" s="12">
        <v>237</v>
      </c>
      <c r="R24" s="10" t="s">
        <v>58</v>
      </c>
      <c r="S24" s="11" t="s">
        <v>52</v>
      </c>
      <c r="T24" s="11" t="s">
        <v>64</v>
      </c>
      <c r="U24" s="11" t="s">
        <v>49</v>
      </c>
      <c r="V24" s="12" t="s">
        <v>50</v>
      </c>
      <c r="W24" s="20">
        <v>0</v>
      </c>
      <c r="X24" s="21">
        <v>0.152991452991453</v>
      </c>
      <c r="Y24" s="21">
        <v>0</v>
      </c>
      <c r="Z24" s="21">
        <v>0.13589743589743589</v>
      </c>
      <c r="AA24" s="21">
        <v>0.13675213675213677</v>
      </c>
      <c r="AB24" s="21">
        <v>0.35555555555555557</v>
      </c>
      <c r="AC24" s="21">
        <v>0.32692307692307693</v>
      </c>
      <c r="AD24" s="21">
        <v>0.26581196581196581</v>
      </c>
      <c r="AE24" s="22">
        <v>0</v>
      </c>
      <c r="AF24" s="20">
        <v>0</v>
      </c>
      <c r="AG24" s="21">
        <v>0</v>
      </c>
      <c r="AH24" s="21">
        <v>1</v>
      </c>
      <c r="AI24" s="21">
        <v>0</v>
      </c>
      <c r="AJ24" s="21">
        <v>0</v>
      </c>
      <c r="AK24" s="21"/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12" t="s">
        <v>57</v>
      </c>
      <c r="AS24" s="18">
        <v>0</v>
      </c>
      <c r="AT24" s="18">
        <v>0</v>
      </c>
      <c r="AU24" s="18">
        <v>0</v>
      </c>
      <c r="AV24" s="18"/>
      <c r="AW24" s="18"/>
      <c r="AX24" s="18"/>
      <c r="AY24" s="1"/>
      <c r="AZ24" s="18">
        <v>0</v>
      </c>
      <c r="BA24" s="18">
        <v>0</v>
      </c>
      <c r="BB24" s="18">
        <v>0</v>
      </c>
      <c r="BC24" s="18"/>
      <c r="BD24" s="18"/>
      <c r="BE24" s="18"/>
      <c r="BF24" s="1"/>
      <c r="BG24" s="18">
        <v>0.15299145299145298</v>
      </c>
      <c r="BH24" s="18">
        <v>0</v>
      </c>
      <c r="BI24" s="18">
        <v>0.28639999999999999</v>
      </c>
      <c r="BJ24" s="18"/>
      <c r="BK24" s="18"/>
      <c r="BL24" s="18"/>
      <c r="BM24" s="1"/>
      <c r="BN24" s="18">
        <v>0</v>
      </c>
      <c r="BO24" s="18">
        <v>0</v>
      </c>
      <c r="BP24" s="18">
        <v>0</v>
      </c>
      <c r="BQ24" s="18"/>
      <c r="BR24" s="18"/>
      <c r="BS24" s="18"/>
      <c r="BT24" s="1"/>
      <c r="BU24" s="18">
        <v>0.35555555555555551</v>
      </c>
      <c r="BV24" s="18">
        <v>0</v>
      </c>
      <c r="BW24" s="18">
        <v>0.66559999999999997</v>
      </c>
      <c r="BX24" s="18"/>
      <c r="BY24" s="18"/>
      <c r="BZ24" s="18"/>
      <c r="CA24" s="1"/>
      <c r="CB24" s="18">
        <v>0.32692307692307687</v>
      </c>
      <c r="CC24" s="18">
        <v>0.70183486238532111</v>
      </c>
      <c r="CD24" s="18">
        <v>0</v>
      </c>
      <c r="CE24" s="18"/>
      <c r="CF24" s="18"/>
      <c r="CG24" s="18"/>
      <c r="CH24" s="1"/>
      <c r="CI24" s="18">
        <v>0.13589743589743589</v>
      </c>
      <c r="CJ24" s="18">
        <v>0</v>
      </c>
      <c r="CK24" s="18">
        <v>0.25440000000000002</v>
      </c>
      <c r="CL24" s="18"/>
      <c r="CM24" s="18"/>
      <c r="CN24" s="18"/>
      <c r="CO24" s="29"/>
      <c r="CP24" s="18">
        <v>0.74215033301617517</v>
      </c>
      <c r="CQ24" s="18">
        <v>0.3457025055502696</v>
      </c>
      <c r="CR24" s="18">
        <v>0.39644782746590551</v>
      </c>
      <c r="CS24" s="18">
        <v>0</v>
      </c>
      <c r="CT24" s="18">
        <v>0</v>
      </c>
      <c r="CU24" s="18">
        <v>0</v>
      </c>
      <c r="CV24" s="18">
        <v>4.3133523628290517E-2</v>
      </c>
      <c r="CW24" s="18">
        <v>0</v>
      </c>
      <c r="CX24" s="18">
        <v>0</v>
      </c>
      <c r="CY24" s="18">
        <v>0.25</v>
      </c>
      <c r="CZ24" s="18">
        <v>0.10149064383127181</v>
      </c>
      <c r="DA24" s="18">
        <v>3.8058991436726926E-2</v>
      </c>
      <c r="DB24" s="18">
        <v>7.516650808753568E-2</v>
      </c>
      <c r="DC24" s="18">
        <f t="shared" si="1"/>
        <v>7.3135284649403817E-2</v>
      </c>
      <c r="DD24" s="18">
        <f t="shared" si="2"/>
        <v>3.4067290712756479E-2</v>
      </c>
      <c r="DE24" s="18">
        <f t="shared" si="3"/>
        <v>3.9067993936647338E-2</v>
      </c>
      <c r="DF24" s="18">
        <f t="shared" si="4"/>
        <v>0</v>
      </c>
      <c r="DG24" s="18">
        <f t="shared" si="5"/>
        <v>0</v>
      </c>
      <c r="DH24" s="18">
        <f t="shared" si="6"/>
        <v>0</v>
      </c>
      <c r="DI24" s="100">
        <f t="shared" si="7"/>
        <v>4.2505977403072305E-3</v>
      </c>
      <c r="DJ24" s="18">
        <f t="shared" si="8"/>
        <v>0</v>
      </c>
      <c r="DK24" s="18">
        <f t="shared" si="9"/>
        <v>0</v>
      </c>
      <c r="DL24" s="18">
        <f t="shared" si="10"/>
        <v>0</v>
      </c>
      <c r="DM24" s="18">
        <f t="shared" si="11"/>
        <v>1.0001406447781719E-2</v>
      </c>
      <c r="DN24" s="18">
        <f t="shared" si="12"/>
        <v>3.7505274179181446E-3</v>
      </c>
      <c r="DO24" s="18">
        <f t="shared" si="13"/>
        <v>7.4072916503883359E-3</v>
      </c>
    </row>
    <row r="27" spans="1:119"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119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31" spans="1:119"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</sheetData>
  <mergeCells count="13">
    <mergeCell ref="DC1:DO1"/>
    <mergeCell ref="CP1:DB1"/>
    <mergeCell ref="BG1:BL1"/>
    <mergeCell ref="BN1:BS1"/>
    <mergeCell ref="BU1:BZ1"/>
    <mergeCell ref="CB1:CG1"/>
    <mergeCell ref="CI1:CN1"/>
    <mergeCell ref="AZ1:BE1"/>
    <mergeCell ref="D1:Q1"/>
    <mergeCell ref="R1:V1"/>
    <mergeCell ref="W1:AE1"/>
    <mergeCell ref="AF1:AP1"/>
    <mergeCell ref="AS1:AX1"/>
  </mergeCells>
  <conditionalFormatting sqref="W4:AP24">
    <cfRule type="cellIs" dxfId="110" priority="37" stopIfTrue="1" operator="between">
      <formula>0.001</formula>
      <formula>0.14999</formula>
    </cfRule>
    <cfRule type="cellIs" dxfId="109" priority="38" operator="greaterThan">
      <formula>0.49</formula>
    </cfRule>
    <cfRule type="cellIs" dxfId="108" priority="39" operator="between">
      <formula>0.3</formula>
      <formula>0.49</formula>
    </cfRule>
    <cfRule type="cellIs" dxfId="107" priority="40" operator="between">
      <formula>0.15</formula>
      <formula>0.2999</formula>
    </cfRule>
  </conditionalFormatting>
  <conditionalFormatting sqref="AS4:AX24">
    <cfRule type="cellIs" dxfId="106" priority="33" stopIfTrue="1" operator="between">
      <formula>0.001</formula>
      <formula>0.14999</formula>
    </cfRule>
    <cfRule type="cellIs" dxfId="105" priority="34" operator="greaterThan">
      <formula>0.49</formula>
    </cfRule>
    <cfRule type="cellIs" dxfId="104" priority="35" operator="between">
      <formula>0.3</formula>
      <formula>0.49</formula>
    </cfRule>
    <cfRule type="cellIs" dxfId="103" priority="36" operator="between">
      <formula>0.15</formula>
      <formula>0.2999</formula>
    </cfRule>
  </conditionalFormatting>
  <conditionalFormatting sqref="AZ4:BE24">
    <cfRule type="cellIs" dxfId="102" priority="29" stopIfTrue="1" operator="between">
      <formula>0.001</formula>
      <formula>0.14999</formula>
    </cfRule>
    <cfRule type="cellIs" dxfId="101" priority="30" operator="greaterThan">
      <formula>0.49</formula>
    </cfRule>
    <cfRule type="cellIs" dxfId="100" priority="31" operator="between">
      <formula>0.3</formula>
      <formula>0.49</formula>
    </cfRule>
    <cfRule type="cellIs" dxfId="99" priority="32" operator="between">
      <formula>0.15</formula>
      <formula>0.2999</formula>
    </cfRule>
  </conditionalFormatting>
  <conditionalFormatting sqref="BG4:BL24">
    <cfRule type="cellIs" dxfId="98" priority="25" stopIfTrue="1" operator="between">
      <formula>0.001</formula>
      <formula>0.14999</formula>
    </cfRule>
    <cfRule type="cellIs" dxfId="97" priority="26" operator="greaterThan">
      <formula>0.49</formula>
    </cfRule>
    <cfRule type="cellIs" dxfId="96" priority="27" operator="between">
      <formula>0.3</formula>
      <formula>0.49</formula>
    </cfRule>
    <cfRule type="cellIs" dxfId="95" priority="28" operator="between">
      <formula>0.15</formula>
      <formula>0.2999</formula>
    </cfRule>
  </conditionalFormatting>
  <conditionalFormatting sqref="BN4:BS24">
    <cfRule type="cellIs" dxfId="94" priority="21" stopIfTrue="1" operator="between">
      <formula>0.001</formula>
      <formula>0.14999</formula>
    </cfRule>
    <cfRule type="cellIs" dxfId="93" priority="22" operator="greaterThan">
      <formula>0.49</formula>
    </cfRule>
    <cfRule type="cellIs" dxfId="92" priority="23" operator="between">
      <formula>0.3</formula>
      <formula>0.49</formula>
    </cfRule>
    <cfRule type="cellIs" dxfId="91" priority="24" operator="between">
      <formula>0.15</formula>
      <formula>0.2999</formula>
    </cfRule>
  </conditionalFormatting>
  <conditionalFormatting sqref="BU4:BZ24">
    <cfRule type="cellIs" dxfId="90" priority="17" stopIfTrue="1" operator="between">
      <formula>0.001</formula>
      <formula>0.14999</formula>
    </cfRule>
    <cfRule type="cellIs" dxfId="89" priority="18" operator="greaterThan">
      <formula>0.49</formula>
    </cfRule>
    <cfRule type="cellIs" dxfId="88" priority="19" operator="between">
      <formula>0.3</formula>
      <formula>0.49</formula>
    </cfRule>
    <cfRule type="cellIs" dxfId="87" priority="20" operator="between">
      <formula>0.15</formula>
      <formula>0.2999</formula>
    </cfRule>
  </conditionalFormatting>
  <conditionalFormatting sqref="CB4:CG24">
    <cfRule type="cellIs" dxfId="86" priority="13" stopIfTrue="1" operator="between">
      <formula>0.001</formula>
      <formula>0.14999</formula>
    </cfRule>
    <cfRule type="cellIs" dxfId="85" priority="14" operator="greaterThan">
      <formula>0.49</formula>
    </cfRule>
    <cfRule type="cellIs" dxfId="84" priority="15" operator="between">
      <formula>0.3</formula>
      <formula>0.49</formula>
    </cfRule>
    <cfRule type="cellIs" dxfId="83" priority="16" operator="between">
      <formula>0.15</formula>
      <formula>0.2999</formula>
    </cfRule>
  </conditionalFormatting>
  <conditionalFormatting sqref="CI4:CO24">
    <cfRule type="cellIs" dxfId="82" priority="9" stopIfTrue="1" operator="between">
      <formula>0.001</formula>
      <formula>0.14999</formula>
    </cfRule>
    <cfRule type="cellIs" dxfId="81" priority="10" operator="greaterThan">
      <formula>0.49</formula>
    </cfRule>
    <cfRule type="cellIs" dxfId="80" priority="11" operator="between">
      <formula>0.3</formula>
      <formula>0.49</formula>
    </cfRule>
    <cfRule type="cellIs" dxfId="79" priority="12" operator="between">
      <formula>0.15</formula>
      <formula>0.2999</formula>
    </cfRule>
  </conditionalFormatting>
  <conditionalFormatting sqref="CP4:DB24">
    <cfRule type="cellIs" dxfId="78" priority="5" stopIfTrue="1" operator="between">
      <formula>0.001</formula>
      <formula>0.14999</formula>
    </cfRule>
    <cfRule type="cellIs" dxfId="77" priority="6" operator="greaterThan">
      <formula>0.49</formula>
    </cfRule>
    <cfRule type="cellIs" dxfId="76" priority="7" operator="between">
      <formula>0.3</formula>
      <formula>0.49</formula>
    </cfRule>
    <cfRule type="cellIs" dxfId="75" priority="8" operator="between">
      <formula>0.15</formula>
      <formula>0.2999</formula>
    </cfRule>
  </conditionalFormatting>
  <conditionalFormatting sqref="DC4:DO24">
    <cfRule type="cellIs" dxfId="15" priority="1" stopIfTrue="1" operator="between">
      <formula>0.001</formula>
      <formula>0.14999</formula>
    </cfRule>
    <cfRule type="cellIs" dxfId="14" priority="2" operator="greaterThan">
      <formula>0.49</formula>
    </cfRule>
    <cfRule type="cellIs" dxfId="13" priority="3" operator="between">
      <formula>0.3</formula>
      <formula>0.49</formula>
    </cfRule>
    <cfRule type="cellIs" dxfId="12" priority="4" operator="between">
      <formula>0.15</formula>
      <formula>0.2999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K45"/>
  <sheetViews>
    <sheetView workbookViewId="0">
      <pane ySplit="1" topLeftCell="A7" activePane="bottomLeft" state="frozen"/>
      <selection pane="bottomLeft" activeCell="J40" sqref="J40"/>
    </sheetView>
  </sheetViews>
  <sheetFormatPr baseColWidth="10" defaultColWidth="14.5" defaultRowHeight="15.75" customHeight="1" x14ac:dyDescent="0"/>
  <cols>
    <col min="1" max="1" width="22.83203125" style="30" bestFit="1" customWidth="1"/>
    <col min="2" max="2" width="7.83203125" style="30" customWidth="1"/>
    <col min="3" max="3" width="14.5" style="30"/>
    <col min="4" max="5" width="14.5" style="32"/>
    <col min="6" max="6" width="14.5" style="63"/>
    <col min="7" max="7" width="5" style="30" customWidth="1"/>
    <col min="8" max="8" width="5.1640625" style="63" customWidth="1"/>
    <col min="9" max="9" width="7.33203125" style="30" customWidth="1"/>
    <col min="10" max="10" width="12.83203125" style="31" bestFit="1" customWidth="1"/>
    <col min="11" max="16384" width="14.5" style="30"/>
  </cols>
  <sheetData>
    <row r="1" spans="1:10" ht="12">
      <c r="A1" s="57" t="s">
        <v>238</v>
      </c>
      <c r="B1" s="58" t="s">
        <v>237</v>
      </c>
      <c r="C1" s="57" t="s">
        <v>236</v>
      </c>
      <c r="D1" s="58" t="s">
        <v>235</v>
      </c>
      <c r="E1" s="58" t="s">
        <v>234</v>
      </c>
      <c r="F1" s="64" t="s">
        <v>233</v>
      </c>
      <c r="G1" s="59" t="s">
        <v>232</v>
      </c>
      <c r="H1" s="61" t="s">
        <v>231</v>
      </c>
      <c r="I1" s="59" t="s">
        <v>230</v>
      </c>
      <c r="J1" s="60" t="s">
        <v>229</v>
      </c>
    </row>
    <row r="2" spans="1:10" ht="12">
      <c r="A2" s="30" t="s">
        <v>69</v>
      </c>
      <c r="B2" s="32" t="s">
        <v>88</v>
      </c>
      <c r="C2" s="30" t="s">
        <v>228</v>
      </c>
      <c r="D2" s="32" t="s">
        <v>227</v>
      </c>
      <c r="E2" s="42" t="s">
        <v>112</v>
      </c>
      <c r="F2" s="65" t="s">
        <v>84</v>
      </c>
      <c r="G2" s="44" t="s">
        <v>104</v>
      </c>
      <c r="H2" s="62" t="s">
        <v>120</v>
      </c>
      <c r="I2" s="32" t="s">
        <v>120</v>
      </c>
      <c r="J2" s="55"/>
    </row>
    <row r="3" spans="1:10" ht="13">
      <c r="A3" s="33" t="s">
        <v>226</v>
      </c>
      <c r="B3" s="32" t="s">
        <v>98</v>
      </c>
      <c r="C3" s="33" t="s">
        <v>97</v>
      </c>
      <c r="D3" s="36" t="s">
        <v>225</v>
      </c>
      <c r="E3" s="43" t="s">
        <v>95</v>
      </c>
      <c r="F3" s="66">
        <v>11187852</v>
      </c>
      <c r="G3" s="45" t="s">
        <v>111</v>
      </c>
      <c r="H3" s="62">
        <v>8</v>
      </c>
      <c r="I3" s="32">
        <v>112</v>
      </c>
      <c r="J3" s="41"/>
    </row>
    <row r="4" spans="1:10" ht="13" customHeight="1">
      <c r="A4" s="33" t="s">
        <v>224</v>
      </c>
      <c r="B4" s="32" t="s">
        <v>88</v>
      </c>
      <c r="C4" s="33" t="s">
        <v>97</v>
      </c>
      <c r="D4" s="43" t="s">
        <v>223</v>
      </c>
      <c r="E4" s="50" t="s">
        <v>131</v>
      </c>
      <c r="F4" s="66">
        <v>259074</v>
      </c>
      <c r="G4" s="38" t="s">
        <v>94</v>
      </c>
      <c r="H4" s="62">
        <v>6</v>
      </c>
      <c r="I4" s="32">
        <v>128</v>
      </c>
      <c r="J4" s="41"/>
    </row>
    <row r="5" spans="1:10" ht="13">
      <c r="A5" s="33" t="s">
        <v>31</v>
      </c>
      <c r="B5" s="32" t="s">
        <v>88</v>
      </c>
      <c r="C5" s="33" t="s">
        <v>222</v>
      </c>
      <c r="D5" s="43" t="s">
        <v>221</v>
      </c>
      <c r="E5" s="42" t="s">
        <v>112</v>
      </c>
      <c r="F5" s="67" t="s">
        <v>84</v>
      </c>
      <c r="G5" s="35" t="s">
        <v>83</v>
      </c>
      <c r="H5" s="62">
        <v>8</v>
      </c>
      <c r="I5" s="32">
        <v>192</v>
      </c>
      <c r="J5" s="41"/>
    </row>
    <row r="6" spans="1:10" ht="12">
      <c r="A6" s="33" t="s">
        <v>37</v>
      </c>
      <c r="B6" s="32" t="s">
        <v>137</v>
      </c>
      <c r="C6" s="33" t="s">
        <v>220</v>
      </c>
      <c r="D6" s="43" t="s">
        <v>219</v>
      </c>
      <c r="E6" s="43" t="s">
        <v>105</v>
      </c>
      <c r="F6" s="66">
        <v>1120718</v>
      </c>
      <c r="G6" s="35" t="s">
        <v>83</v>
      </c>
      <c r="H6" s="62">
        <v>3</v>
      </c>
      <c r="I6" s="32">
        <v>256</v>
      </c>
      <c r="J6" s="34"/>
    </row>
    <row r="7" spans="1:10" ht="13">
      <c r="A7" s="33" t="s">
        <v>218</v>
      </c>
      <c r="B7" s="32" t="s">
        <v>217</v>
      </c>
      <c r="C7" s="33" t="s">
        <v>216</v>
      </c>
      <c r="D7" s="36" t="s">
        <v>215</v>
      </c>
      <c r="E7" s="50" t="s">
        <v>105</v>
      </c>
      <c r="F7" s="66">
        <v>781932</v>
      </c>
      <c r="G7" s="38" t="s">
        <v>94</v>
      </c>
      <c r="H7" s="62">
        <v>8</v>
      </c>
      <c r="I7" s="32">
        <v>224</v>
      </c>
      <c r="J7" s="41"/>
    </row>
    <row r="8" spans="1:10" ht="13">
      <c r="A8" s="33" t="s">
        <v>214</v>
      </c>
      <c r="B8" s="32" t="s">
        <v>128</v>
      </c>
      <c r="C8" s="33" t="s">
        <v>213</v>
      </c>
      <c r="D8" s="54" t="s">
        <v>212</v>
      </c>
      <c r="E8" s="43" t="s">
        <v>211</v>
      </c>
      <c r="F8" s="66">
        <v>563508</v>
      </c>
      <c r="G8" s="38" t="s">
        <v>94</v>
      </c>
      <c r="H8" s="62">
        <v>7</v>
      </c>
      <c r="I8" s="32">
        <v>224</v>
      </c>
      <c r="J8" s="41"/>
    </row>
    <row r="9" spans="1:10" ht="13">
      <c r="A9" s="33" t="s">
        <v>210</v>
      </c>
      <c r="B9" s="32" t="s">
        <v>128</v>
      </c>
      <c r="C9" s="33" t="s">
        <v>209</v>
      </c>
      <c r="D9" s="43" t="s">
        <v>208</v>
      </c>
      <c r="E9" s="42" t="s">
        <v>105</v>
      </c>
      <c r="F9" s="66">
        <v>782024</v>
      </c>
      <c r="G9" s="45" t="s">
        <v>111</v>
      </c>
      <c r="H9" s="62">
        <v>5</v>
      </c>
      <c r="I9" s="32">
        <v>160</v>
      </c>
      <c r="J9" s="41"/>
    </row>
    <row r="10" spans="1:10" ht="13">
      <c r="A10" s="33" t="s">
        <v>207</v>
      </c>
      <c r="B10" s="32" t="s">
        <v>142</v>
      </c>
      <c r="C10" s="33" t="s">
        <v>206</v>
      </c>
      <c r="D10" s="36" t="s">
        <v>205</v>
      </c>
      <c r="E10" s="42" t="s">
        <v>105</v>
      </c>
      <c r="F10" s="66">
        <v>2103735</v>
      </c>
      <c r="G10" s="35" t="s">
        <v>83</v>
      </c>
      <c r="H10" s="62">
        <v>1</v>
      </c>
      <c r="I10" s="37">
        <v>96</v>
      </c>
      <c r="J10" s="34" t="s">
        <v>204</v>
      </c>
    </row>
    <row r="11" spans="1:10" ht="13">
      <c r="A11" s="33" t="s">
        <v>203</v>
      </c>
      <c r="B11" s="32" t="s">
        <v>182</v>
      </c>
      <c r="C11" s="33" t="s">
        <v>202</v>
      </c>
      <c r="D11" s="48" t="s">
        <v>201</v>
      </c>
      <c r="E11" s="42" t="s">
        <v>105</v>
      </c>
      <c r="F11" s="66">
        <v>631133</v>
      </c>
      <c r="G11" s="44" t="s">
        <v>104</v>
      </c>
      <c r="H11" s="62">
        <v>6</v>
      </c>
      <c r="I11" s="32">
        <v>224</v>
      </c>
      <c r="J11" s="41"/>
    </row>
    <row r="12" spans="1:10" ht="13" customHeight="1">
      <c r="A12" s="33" t="s">
        <v>77</v>
      </c>
      <c r="B12" s="32" t="s">
        <v>142</v>
      </c>
      <c r="C12" s="33" t="s">
        <v>200</v>
      </c>
      <c r="D12" s="53" t="s">
        <v>199</v>
      </c>
      <c r="E12" s="43" t="s">
        <v>112</v>
      </c>
      <c r="F12" s="66" t="s">
        <v>84</v>
      </c>
      <c r="G12" s="45" t="s">
        <v>111</v>
      </c>
      <c r="H12" s="62">
        <v>7</v>
      </c>
      <c r="I12" s="32">
        <v>160</v>
      </c>
      <c r="J12" s="41"/>
    </row>
    <row r="13" spans="1:10" ht="13">
      <c r="A13" s="33" t="s">
        <v>198</v>
      </c>
      <c r="B13" s="32" t="s">
        <v>125</v>
      </c>
      <c r="C13" s="33" t="s">
        <v>197</v>
      </c>
      <c r="D13" s="43" t="s">
        <v>196</v>
      </c>
      <c r="E13" s="43" t="s">
        <v>105</v>
      </c>
      <c r="F13" s="66">
        <v>627064</v>
      </c>
      <c r="G13" s="45" t="s">
        <v>111</v>
      </c>
      <c r="H13" s="62">
        <v>6</v>
      </c>
      <c r="I13" s="32">
        <v>112</v>
      </c>
      <c r="J13" s="41"/>
    </row>
    <row r="14" spans="1:10" ht="12">
      <c r="A14" s="33" t="s">
        <v>195</v>
      </c>
      <c r="B14" s="32" t="s">
        <v>125</v>
      </c>
      <c r="C14" s="33" t="s">
        <v>194</v>
      </c>
      <c r="D14" s="43" t="s">
        <v>193</v>
      </c>
      <c r="E14" s="43" t="s">
        <v>168</v>
      </c>
      <c r="F14" s="65">
        <v>10983556</v>
      </c>
      <c r="G14" s="45" t="s">
        <v>111</v>
      </c>
      <c r="H14" s="62">
        <v>6</v>
      </c>
      <c r="I14" s="32">
        <v>112</v>
      </c>
      <c r="J14" s="52" t="s">
        <v>192</v>
      </c>
    </row>
    <row r="15" spans="1:10" ht="12">
      <c r="A15" s="33" t="s">
        <v>191</v>
      </c>
      <c r="B15" s="32" t="s">
        <v>125</v>
      </c>
      <c r="C15" s="33" t="s">
        <v>190</v>
      </c>
      <c r="D15" s="43" t="s">
        <v>189</v>
      </c>
      <c r="E15" s="50" t="s">
        <v>105</v>
      </c>
      <c r="F15" s="66">
        <v>629104</v>
      </c>
      <c r="G15" s="45" t="s">
        <v>111</v>
      </c>
      <c r="H15" s="62">
        <v>6</v>
      </c>
      <c r="I15" s="32">
        <v>112</v>
      </c>
      <c r="J15" s="34" t="s">
        <v>188</v>
      </c>
    </row>
    <row r="16" spans="1:10" ht="13">
      <c r="A16" s="33" t="s">
        <v>187</v>
      </c>
      <c r="B16" s="32" t="s">
        <v>125</v>
      </c>
      <c r="C16" s="33" t="s">
        <v>186</v>
      </c>
      <c r="D16" s="36" t="s">
        <v>185</v>
      </c>
      <c r="E16" s="39" t="s">
        <v>126</v>
      </c>
      <c r="F16" s="66">
        <v>2623718</v>
      </c>
      <c r="G16" s="44" t="s">
        <v>104</v>
      </c>
      <c r="H16" s="62">
        <v>9</v>
      </c>
      <c r="I16" s="32">
        <v>640</v>
      </c>
      <c r="J16" s="34" t="s">
        <v>184</v>
      </c>
    </row>
    <row r="17" spans="1:10" ht="13">
      <c r="A17" s="33" t="s">
        <v>183</v>
      </c>
      <c r="B17" s="32" t="s">
        <v>182</v>
      </c>
      <c r="C17" s="33" t="s">
        <v>181</v>
      </c>
      <c r="D17" s="36" t="s">
        <v>180</v>
      </c>
      <c r="E17" s="49" t="s">
        <v>168</v>
      </c>
      <c r="F17" s="66">
        <v>10979558</v>
      </c>
      <c r="G17" s="44" t="s">
        <v>104</v>
      </c>
      <c r="H17" s="62">
        <v>4</v>
      </c>
      <c r="I17" s="32">
        <v>320</v>
      </c>
      <c r="J17" s="41"/>
    </row>
    <row r="18" spans="1:10" ht="12">
      <c r="A18" s="33" t="s">
        <v>30</v>
      </c>
      <c r="B18" s="32" t="s">
        <v>88</v>
      </c>
      <c r="C18" s="33" t="s">
        <v>97</v>
      </c>
      <c r="D18" s="43" t="s">
        <v>179</v>
      </c>
      <c r="E18" s="50" t="s">
        <v>131</v>
      </c>
      <c r="F18" s="66">
        <v>2681157</v>
      </c>
      <c r="G18" s="35" t="s">
        <v>83</v>
      </c>
      <c r="H18" s="62">
        <v>2</v>
      </c>
      <c r="I18" s="37">
        <v>256</v>
      </c>
      <c r="J18" s="34" t="s">
        <v>178</v>
      </c>
    </row>
    <row r="19" spans="1:10" ht="13">
      <c r="A19" s="33" t="s">
        <v>27</v>
      </c>
      <c r="B19" s="32" t="s">
        <v>142</v>
      </c>
      <c r="C19" s="33" t="s">
        <v>177</v>
      </c>
      <c r="D19" s="36" t="s">
        <v>176</v>
      </c>
      <c r="E19" s="43" t="s">
        <v>105</v>
      </c>
      <c r="F19" s="66">
        <v>831132</v>
      </c>
      <c r="G19" s="45" t="s">
        <v>111</v>
      </c>
      <c r="H19" s="62">
        <v>9</v>
      </c>
      <c r="I19" s="32">
        <v>256</v>
      </c>
      <c r="J19" s="41"/>
    </row>
    <row r="20" spans="1:10" ht="12">
      <c r="A20" s="33" t="s">
        <v>175</v>
      </c>
      <c r="B20" s="32" t="s">
        <v>125</v>
      </c>
      <c r="C20" s="33" t="s">
        <v>174</v>
      </c>
      <c r="D20" s="51" t="s">
        <v>173</v>
      </c>
      <c r="E20" s="42" t="s">
        <v>168</v>
      </c>
      <c r="F20" s="66">
        <v>10987019</v>
      </c>
      <c r="G20" s="44" t="s">
        <v>104</v>
      </c>
      <c r="H20" s="62">
        <v>7</v>
      </c>
      <c r="I20" s="32">
        <v>224</v>
      </c>
      <c r="J20" s="34" t="s">
        <v>172</v>
      </c>
    </row>
    <row r="21" spans="1:10" ht="13">
      <c r="A21" s="33" t="s">
        <v>171</v>
      </c>
      <c r="B21" s="32" t="s">
        <v>125</v>
      </c>
      <c r="C21" s="33" t="s">
        <v>170</v>
      </c>
      <c r="D21" s="43" t="s">
        <v>169</v>
      </c>
      <c r="E21" s="43" t="s">
        <v>168</v>
      </c>
      <c r="F21" s="66">
        <v>10982556</v>
      </c>
      <c r="G21" s="45" t="s">
        <v>111</v>
      </c>
      <c r="H21" s="62">
        <v>4</v>
      </c>
      <c r="I21" s="32">
        <v>112</v>
      </c>
      <c r="J21" s="41"/>
    </row>
    <row r="22" spans="1:10" ht="13">
      <c r="A22" s="33" t="s">
        <v>167</v>
      </c>
      <c r="B22" s="32" t="s">
        <v>125</v>
      </c>
      <c r="C22" s="33" t="s">
        <v>166</v>
      </c>
      <c r="D22" s="43" t="s">
        <v>165</v>
      </c>
      <c r="E22" s="43" t="s">
        <v>101</v>
      </c>
      <c r="F22" s="66">
        <v>2335684</v>
      </c>
      <c r="G22" s="44" t="s">
        <v>104</v>
      </c>
      <c r="H22" s="62" t="s">
        <v>120</v>
      </c>
      <c r="I22" s="32">
        <v>640</v>
      </c>
      <c r="J22" s="41"/>
    </row>
    <row r="23" spans="1:10" ht="13">
      <c r="A23" s="33" t="s">
        <v>32</v>
      </c>
      <c r="B23" s="32" t="s">
        <v>125</v>
      </c>
      <c r="C23" s="33" t="s">
        <v>164</v>
      </c>
      <c r="D23" s="43" t="s">
        <v>163</v>
      </c>
      <c r="E23" s="43" t="s">
        <v>112</v>
      </c>
      <c r="F23" s="66">
        <v>445284</v>
      </c>
      <c r="G23" s="44" t="s">
        <v>104</v>
      </c>
      <c r="H23" s="62">
        <v>1</v>
      </c>
      <c r="I23" s="37">
        <v>256</v>
      </c>
      <c r="J23" s="41"/>
    </row>
    <row r="24" spans="1:10" ht="12">
      <c r="A24" s="33" t="s">
        <v>162</v>
      </c>
      <c r="B24" s="32" t="s">
        <v>128</v>
      </c>
      <c r="C24" s="33" t="s">
        <v>161</v>
      </c>
      <c r="D24" s="43" t="s">
        <v>160</v>
      </c>
      <c r="E24" s="50" t="s">
        <v>105</v>
      </c>
      <c r="F24" s="66">
        <v>10612737</v>
      </c>
      <c r="G24" s="38" t="s">
        <v>94</v>
      </c>
      <c r="H24" s="62">
        <v>9</v>
      </c>
      <c r="I24" s="32">
        <v>224</v>
      </c>
      <c r="J24" s="34" t="s">
        <v>159</v>
      </c>
    </row>
    <row r="25" spans="1:10" ht="13">
      <c r="A25" s="33" t="s">
        <v>158</v>
      </c>
      <c r="B25" s="32" t="s">
        <v>128</v>
      </c>
      <c r="C25" s="33" t="s">
        <v>157</v>
      </c>
      <c r="D25" s="43" t="s">
        <v>156</v>
      </c>
      <c r="E25" s="42" t="s">
        <v>105</v>
      </c>
      <c r="F25" s="65">
        <v>2114695</v>
      </c>
      <c r="G25" s="38" t="s">
        <v>94</v>
      </c>
      <c r="H25" s="62">
        <v>9</v>
      </c>
      <c r="I25" s="32">
        <v>224</v>
      </c>
      <c r="J25" s="41"/>
    </row>
    <row r="26" spans="1:10" ht="13" customHeight="1">
      <c r="A26" s="33" t="s">
        <v>155</v>
      </c>
      <c r="B26" s="32" t="s">
        <v>125</v>
      </c>
      <c r="C26" s="33" t="s">
        <v>154</v>
      </c>
      <c r="D26" s="36" t="s">
        <v>153</v>
      </c>
      <c r="E26" s="43" t="s">
        <v>126</v>
      </c>
      <c r="F26" s="66" t="s">
        <v>84</v>
      </c>
      <c r="G26" s="32" t="s">
        <v>152</v>
      </c>
      <c r="H26" s="62" t="s">
        <v>120</v>
      </c>
      <c r="I26" s="32" t="s">
        <v>120</v>
      </c>
      <c r="J26" s="41" t="s">
        <v>151</v>
      </c>
    </row>
    <row r="27" spans="1:10" ht="13">
      <c r="A27" s="33" t="s">
        <v>41</v>
      </c>
      <c r="B27" s="32" t="s">
        <v>142</v>
      </c>
      <c r="C27" s="33" t="s">
        <v>150</v>
      </c>
      <c r="D27" s="43" t="s">
        <v>149</v>
      </c>
      <c r="E27" s="43" t="s">
        <v>105</v>
      </c>
      <c r="F27" s="66">
        <v>1125217</v>
      </c>
      <c r="G27" s="38" t="s">
        <v>94</v>
      </c>
      <c r="H27" s="62">
        <v>4</v>
      </c>
      <c r="I27" s="32">
        <v>128</v>
      </c>
      <c r="J27" s="41"/>
    </row>
    <row r="28" spans="1:10" ht="13">
      <c r="A28" s="33" t="s">
        <v>70</v>
      </c>
      <c r="B28" s="32" t="s">
        <v>88</v>
      </c>
      <c r="C28" s="33" t="s">
        <v>148</v>
      </c>
      <c r="D28" s="39" t="s">
        <v>147</v>
      </c>
      <c r="E28" s="49" t="s">
        <v>112</v>
      </c>
      <c r="F28" s="66" t="s">
        <v>84</v>
      </c>
      <c r="G28" s="45" t="s">
        <v>111</v>
      </c>
      <c r="H28" s="62">
        <v>10</v>
      </c>
      <c r="I28" s="32">
        <v>256</v>
      </c>
      <c r="J28" s="41"/>
    </row>
    <row r="29" spans="1:10" ht="13">
      <c r="A29" s="33" t="s">
        <v>146</v>
      </c>
      <c r="B29" s="32" t="s">
        <v>88</v>
      </c>
      <c r="C29" s="33" t="s">
        <v>97</v>
      </c>
      <c r="D29" s="36" t="s">
        <v>145</v>
      </c>
      <c r="E29" s="43" t="s">
        <v>144</v>
      </c>
      <c r="F29" s="66">
        <v>1004766</v>
      </c>
      <c r="G29" s="35" t="s">
        <v>83</v>
      </c>
      <c r="H29" s="62">
        <v>9</v>
      </c>
      <c r="I29" s="32">
        <v>192</v>
      </c>
      <c r="J29" s="34" t="s">
        <v>143</v>
      </c>
    </row>
    <row r="30" spans="1:10" ht="13">
      <c r="A30" s="33" t="s">
        <v>81</v>
      </c>
      <c r="B30" s="32" t="s">
        <v>142</v>
      </c>
      <c r="C30" s="33" t="s">
        <v>141</v>
      </c>
      <c r="D30" s="43" t="s">
        <v>140</v>
      </c>
      <c r="E30" s="39" t="s">
        <v>105</v>
      </c>
      <c r="F30" s="66">
        <v>2142526</v>
      </c>
      <c r="G30" s="35" t="s">
        <v>83</v>
      </c>
      <c r="H30" s="62">
        <v>5</v>
      </c>
      <c r="I30" s="32">
        <v>96</v>
      </c>
      <c r="J30" s="34" t="s">
        <v>139</v>
      </c>
    </row>
    <row r="31" spans="1:10" ht="13">
      <c r="A31" s="33" t="s">
        <v>138</v>
      </c>
      <c r="B31" s="32" t="s">
        <v>137</v>
      </c>
      <c r="C31" s="33" t="s">
        <v>136</v>
      </c>
      <c r="D31" s="43" t="s">
        <v>135</v>
      </c>
      <c r="E31" s="39" t="s">
        <v>105</v>
      </c>
      <c r="F31" s="66">
        <v>626897</v>
      </c>
      <c r="G31" s="45" t="s">
        <v>111</v>
      </c>
      <c r="H31" s="62">
        <v>2</v>
      </c>
      <c r="I31" s="37">
        <v>384</v>
      </c>
      <c r="J31" s="41"/>
    </row>
    <row r="32" spans="1:10" ht="13">
      <c r="A32" s="33" t="s">
        <v>134</v>
      </c>
      <c r="B32" s="32" t="s">
        <v>108</v>
      </c>
      <c r="C32" s="33" t="s">
        <v>133</v>
      </c>
      <c r="D32" s="48" t="s">
        <v>132</v>
      </c>
      <c r="E32" s="39" t="s">
        <v>131</v>
      </c>
      <c r="F32" s="66" t="s">
        <v>84</v>
      </c>
      <c r="G32" s="44" t="s">
        <v>104</v>
      </c>
      <c r="H32" s="62">
        <v>8</v>
      </c>
      <c r="I32" s="32">
        <v>640</v>
      </c>
      <c r="J32" s="34" t="s">
        <v>130</v>
      </c>
    </row>
    <row r="33" spans="1:11" ht="13">
      <c r="A33" s="33" t="s">
        <v>122</v>
      </c>
      <c r="B33" s="32" t="s">
        <v>128</v>
      </c>
      <c r="C33" s="33" t="s">
        <v>129</v>
      </c>
      <c r="D33" s="43" t="s">
        <v>129</v>
      </c>
      <c r="E33" s="43" t="s">
        <v>126</v>
      </c>
      <c r="F33" s="66">
        <v>2629198</v>
      </c>
      <c r="G33" s="38" t="s">
        <v>94</v>
      </c>
      <c r="H33" s="62">
        <v>1</v>
      </c>
      <c r="I33" s="37">
        <v>384</v>
      </c>
      <c r="J33" s="41"/>
    </row>
    <row r="34" spans="1:11" ht="13">
      <c r="A34" s="33" t="s">
        <v>122</v>
      </c>
      <c r="B34" s="32" t="s">
        <v>128</v>
      </c>
      <c r="C34" s="33" t="s">
        <v>127</v>
      </c>
      <c r="D34" s="39" t="s">
        <v>127</v>
      </c>
      <c r="E34" s="43" t="s">
        <v>126</v>
      </c>
      <c r="F34" s="66">
        <v>2629200</v>
      </c>
      <c r="G34" s="38" t="s">
        <v>94</v>
      </c>
      <c r="H34" s="62">
        <v>1</v>
      </c>
      <c r="I34" s="37">
        <v>384</v>
      </c>
      <c r="J34" s="41"/>
      <c r="K34" s="33"/>
    </row>
    <row r="35" spans="1:11" ht="13">
      <c r="A35" s="33" t="s">
        <v>122</v>
      </c>
      <c r="B35" s="32" t="s">
        <v>125</v>
      </c>
      <c r="C35" s="33" t="s">
        <v>124</v>
      </c>
      <c r="D35" s="36" t="s">
        <v>123</v>
      </c>
      <c r="E35" s="43" t="s">
        <v>112</v>
      </c>
      <c r="F35" s="66">
        <v>881954</v>
      </c>
      <c r="G35" s="45" t="s">
        <v>111</v>
      </c>
      <c r="H35" s="62" t="s">
        <v>120</v>
      </c>
      <c r="I35" s="37">
        <v>320</v>
      </c>
      <c r="J35" s="41"/>
    </row>
    <row r="36" spans="1:11" ht="13">
      <c r="A36" s="33" t="s">
        <v>122</v>
      </c>
      <c r="B36" s="32" t="s">
        <v>98</v>
      </c>
      <c r="C36" s="33" t="s">
        <v>97</v>
      </c>
      <c r="D36" s="39" t="s">
        <v>121</v>
      </c>
      <c r="E36" s="42" t="s">
        <v>95</v>
      </c>
      <c r="F36" s="66">
        <v>354588</v>
      </c>
      <c r="G36" s="38" t="s">
        <v>94</v>
      </c>
      <c r="H36" s="62" t="s">
        <v>120</v>
      </c>
      <c r="I36" s="37">
        <v>448</v>
      </c>
      <c r="J36" s="47" t="s">
        <v>119</v>
      </c>
    </row>
    <row r="37" spans="1:11" ht="12">
      <c r="A37" s="33" t="s">
        <v>115</v>
      </c>
      <c r="B37" s="32" t="s">
        <v>88</v>
      </c>
      <c r="C37" s="46" t="s">
        <v>118</v>
      </c>
      <c r="D37" s="43" t="s">
        <v>117</v>
      </c>
      <c r="E37" s="42" t="s">
        <v>112</v>
      </c>
      <c r="F37" s="66">
        <v>2687878</v>
      </c>
      <c r="G37" s="45" t="s">
        <v>111</v>
      </c>
      <c r="H37" s="62">
        <v>3</v>
      </c>
      <c r="I37" s="32">
        <v>384</v>
      </c>
      <c r="J37" s="34" t="s">
        <v>116</v>
      </c>
    </row>
    <row r="38" spans="1:11" ht="13">
      <c r="A38" s="33" t="s">
        <v>115</v>
      </c>
      <c r="B38" s="32" t="s">
        <v>88</v>
      </c>
      <c r="C38" s="33" t="s">
        <v>114</v>
      </c>
      <c r="D38" s="36" t="s">
        <v>113</v>
      </c>
      <c r="E38" s="42" t="s">
        <v>112</v>
      </c>
      <c r="F38" s="65" t="s">
        <v>84</v>
      </c>
      <c r="G38" s="45" t="s">
        <v>111</v>
      </c>
      <c r="H38" s="62">
        <v>3</v>
      </c>
      <c r="I38" s="32">
        <v>384</v>
      </c>
      <c r="J38" s="34" t="s">
        <v>110</v>
      </c>
    </row>
    <row r="39" spans="1:11" ht="12">
      <c r="A39" s="33" t="s">
        <v>109</v>
      </c>
      <c r="B39" s="32" t="s">
        <v>108</v>
      </c>
      <c r="C39" s="33" t="s">
        <v>107</v>
      </c>
      <c r="D39" s="43" t="s">
        <v>106</v>
      </c>
      <c r="E39" s="43" t="s">
        <v>105</v>
      </c>
      <c r="F39" s="66">
        <v>627143</v>
      </c>
      <c r="G39" s="44" t="s">
        <v>104</v>
      </c>
      <c r="H39" s="62">
        <v>2</v>
      </c>
      <c r="I39" s="37">
        <v>448</v>
      </c>
      <c r="J39" s="34" t="s">
        <v>103</v>
      </c>
    </row>
    <row r="40" spans="1:11" ht="12">
      <c r="A40" s="33" t="s">
        <v>657</v>
      </c>
      <c r="B40" s="32" t="s">
        <v>88</v>
      </c>
      <c r="C40" s="33" t="s">
        <v>658</v>
      </c>
      <c r="D40" s="43" t="s">
        <v>659</v>
      </c>
      <c r="E40" s="42" t="s">
        <v>112</v>
      </c>
      <c r="F40" s="66">
        <v>823618</v>
      </c>
      <c r="G40" s="44" t="s">
        <v>152</v>
      </c>
      <c r="H40" s="62" t="s">
        <v>120</v>
      </c>
      <c r="I40" s="37" t="s">
        <v>120</v>
      </c>
      <c r="J40" s="34"/>
    </row>
    <row r="41" spans="1:11" ht="13">
      <c r="A41" s="33" t="s">
        <v>102</v>
      </c>
      <c r="B41" s="32" t="s">
        <v>88</v>
      </c>
      <c r="C41" s="33" t="s">
        <v>97</v>
      </c>
      <c r="D41" s="36"/>
      <c r="E41" s="43" t="s">
        <v>101</v>
      </c>
      <c r="F41" s="65" t="s">
        <v>84</v>
      </c>
      <c r="G41" s="35" t="s">
        <v>83</v>
      </c>
      <c r="H41" s="62">
        <v>7</v>
      </c>
      <c r="I41" s="32">
        <v>96</v>
      </c>
      <c r="J41" s="41"/>
    </row>
    <row r="42" spans="1:11" ht="13">
      <c r="A42" s="33" t="s">
        <v>76</v>
      </c>
      <c r="B42" s="32" t="s">
        <v>98</v>
      </c>
      <c r="C42" s="33" t="s">
        <v>97</v>
      </c>
      <c r="D42" s="36" t="s">
        <v>100</v>
      </c>
      <c r="E42" s="42" t="s">
        <v>95</v>
      </c>
      <c r="F42" s="65">
        <v>2199293</v>
      </c>
      <c r="G42" s="38" t="s">
        <v>94</v>
      </c>
      <c r="H42" s="62">
        <v>3</v>
      </c>
      <c r="I42" s="32">
        <v>224</v>
      </c>
      <c r="J42" s="41"/>
    </row>
    <row r="43" spans="1:11" ht="13">
      <c r="A43" s="40" t="s">
        <v>99</v>
      </c>
      <c r="B43" s="32" t="s">
        <v>98</v>
      </c>
      <c r="C43" s="33" t="s">
        <v>97</v>
      </c>
      <c r="D43" s="36" t="s">
        <v>96</v>
      </c>
      <c r="E43" s="39" t="s">
        <v>95</v>
      </c>
      <c r="F43" s="66">
        <v>355235</v>
      </c>
      <c r="G43" s="38" t="s">
        <v>94</v>
      </c>
      <c r="H43" s="62">
        <v>2</v>
      </c>
      <c r="I43" s="37">
        <v>224</v>
      </c>
      <c r="J43" s="34" t="s">
        <v>93</v>
      </c>
    </row>
    <row r="44" spans="1:11" ht="13">
      <c r="A44" s="33" t="s">
        <v>89</v>
      </c>
      <c r="B44" s="32" t="s">
        <v>88</v>
      </c>
      <c r="C44" s="33" t="s">
        <v>92</v>
      </c>
      <c r="D44" s="36" t="s">
        <v>91</v>
      </c>
      <c r="E44" s="36" t="s">
        <v>85</v>
      </c>
      <c r="F44" s="66" t="s">
        <v>84</v>
      </c>
      <c r="G44" s="35" t="s">
        <v>83</v>
      </c>
      <c r="H44" s="62">
        <v>4</v>
      </c>
      <c r="I44" s="32">
        <v>256</v>
      </c>
      <c r="J44" s="34" t="s">
        <v>90</v>
      </c>
    </row>
    <row r="45" spans="1:11" ht="15.75" customHeight="1">
      <c r="A45" s="33" t="s">
        <v>89</v>
      </c>
      <c r="B45" s="32" t="s">
        <v>88</v>
      </c>
      <c r="C45" s="33" t="s">
        <v>87</v>
      </c>
      <c r="D45" s="36" t="s">
        <v>86</v>
      </c>
      <c r="E45" s="36" t="s">
        <v>85</v>
      </c>
      <c r="F45" s="66" t="s">
        <v>84</v>
      </c>
      <c r="G45" s="35" t="s">
        <v>83</v>
      </c>
      <c r="H45" s="62">
        <v>4</v>
      </c>
      <c r="I45" s="32">
        <v>256</v>
      </c>
      <c r="J45" s="34" t="s">
        <v>82</v>
      </c>
      <c r="K45" s="33"/>
    </row>
  </sheetData>
  <autoFilter ref="A1:J45">
    <sortState ref="A2:K43">
      <sortCondition ref="A1:A43"/>
    </sortState>
  </autoFilter>
  <conditionalFormatting sqref="E4">
    <cfRule type="containsText" dxfId="74" priority="12" operator="containsText" text="mo IgG3">
      <formula>NOT(ISERROR(SEARCH("mo IgG3",E4)))</formula>
    </cfRule>
    <cfRule type="containsText" dxfId="73" priority="13" operator="containsText" text="mo IgG2b">
      <formula>NOT(ISERROR(SEARCH("mo IgG2b",E4)))</formula>
    </cfRule>
    <cfRule type="containsText" dxfId="72" priority="14" operator="containsText" text="mo IgG2a">
      <formula>NOT(ISERROR(SEARCH("mo IgG2a",E4)))</formula>
    </cfRule>
  </conditionalFormatting>
  <conditionalFormatting sqref="E25">
    <cfRule type="containsText" dxfId="71" priority="9" operator="containsText" text="mo IgG3">
      <formula>NOT(ISERROR(SEARCH("mo IgG3",E25)))</formula>
    </cfRule>
    <cfRule type="containsText" dxfId="70" priority="10" operator="containsText" text="mo IgG2b">
      <formula>NOT(ISERROR(SEARCH("mo IgG2b",E25)))</formula>
    </cfRule>
    <cfRule type="containsText" dxfId="69" priority="11" operator="containsText" text="mo IgG2a">
      <formula>NOT(ISERROR(SEARCH("mo IgG2a",E25)))</formula>
    </cfRule>
  </conditionalFormatting>
  <conditionalFormatting sqref="E25">
    <cfRule type="containsText" dxfId="68" priority="8" operator="containsText" text="rat">
      <formula>NOT(ISERROR(SEARCH("rat",E25)))</formula>
    </cfRule>
  </conditionalFormatting>
  <conditionalFormatting sqref="E31">
    <cfRule type="containsText" dxfId="67" priority="5" operator="containsText" text="mo IgG3">
      <formula>NOT(ISERROR(SEARCH("mo IgG3",E31)))</formula>
    </cfRule>
    <cfRule type="containsText" dxfId="66" priority="6" operator="containsText" text="mo IgG2b">
      <formula>NOT(ISERROR(SEARCH("mo IgG2b",E31)))</formula>
    </cfRule>
    <cfRule type="containsText" dxfId="65" priority="7" operator="containsText" text="mo IgG2a">
      <formula>NOT(ISERROR(SEARCH("mo IgG2a",E31)))</formula>
    </cfRule>
  </conditionalFormatting>
  <conditionalFormatting sqref="E39">
    <cfRule type="containsText" dxfId="64" priority="2" operator="containsText" text="mo IgG3">
      <formula>NOT(ISERROR(SEARCH("mo IgG3",E39)))</formula>
    </cfRule>
    <cfRule type="containsText" dxfId="63" priority="3" operator="containsText" text="mo IgG2b">
      <formula>NOT(ISERROR(SEARCH("mo IgG2b",E39)))</formula>
    </cfRule>
    <cfRule type="containsText" dxfId="62" priority="4" operator="containsText" text="mo IgG2a">
      <formula>NOT(ISERROR(SEARCH("mo IgG2a",E39)))</formula>
    </cfRule>
  </conditionalFormatting>
  <conditionalFormatting sqref="E39">
    <cfRule type="containsText" dxfId="61" priority="1" operator="containsText" text="rat">
      <formula>NOT(ISERROR(SEARCH("rat",E39)))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Zeros="0" workbookViewId="0">
      <pane ySplit="1" topLeftCell="A2" activePane="bottomLeft" state="frozenSplit"/>
      <selection pane="bottomLeft"/>
    </sheetView>
  </sheetViews>
  <sheetFormatPr baseColWidth="10" defaultRowHeight="12" x14ac:dyDescent="0"/>
  <cols>
    <col min="1" max="1" width="6.33203125" style="30" bestFit="1" customWidth="1"/>
    <col min="2" max="2" width="7.33203125" style="30" bestFit="1" customWidth="1"/>
    <col min="3" max="3" width="6.5" style="30" bestFit="1" customWidth="1"/>
    <col min="4" max="4" width="92.83203125" style="30" bestFit="1" customWidth="1"/>
    <col min="5" max="5" width="14" style="30" bestFit="1" customWidth="1"/>
    <col min="6" max="6" width="22.83203125" style="30" bestFit="1" customWidth="1"/>
    <col min="7" max="7" width="9.33203125" style="30" bestFit="1" customWidth="1"/>
    <col min="8" max="8" width="9.6640625" style="30" bestFit="1" customWidth="1"/>
    <col min="9" max="16384" width="10.83203125" style="30"/>
  </cols>
  <sheetData>
    <row r="1" spans="1:8">
      <c r="A1" s="79" t="s">
        <v>337</v>
      </c>
      <c r="B1" s="79" t="s">
        <v>336</v>
      </c>
      <c r="C1" s="79" t="s">
        <v>335</v>
      </c>
      <c r="D1" s="83" t="s">
        <v>334</v>
      </c>
      <c r="E1" s="56" t="s">
        <v>333</v>
      </c>
      <c r="F1" s="79" t="s">
        <v>234</v>
      </c>
      <c r="G1" s="82" t="s">
        <v>332</v>
      </c>
      <c r="H1" s="84" t="s">
        <v>331</v>
      </c>
    </row>
    <row r="2" spans="1:8">
      <c r="A2" s="40" t="s">
        <v>264</v>
      </c>
      <c r="B2" s="40" t="s">
        <v>88</v>
      </c>
      <c r="C2" s="40" t="s">
        <v>316</v>
      </c>
      <c r="D2" s="75" t="s">
        <v>330</v>
      </c>
      <c r="E2" s="49" t="s">
        <v>329</v>
      </c>
      <c r="F2" s="42" t="s">
        <v>239</v>
      </c>
      <c r="G2" s="76" t="s">
        <v>260</v>
      </c>
      <c r="H2" s="77">
        <v>2313584</v>
      </c>
    </row>
    <row r="3" spans="1:8">
      <c r="A3" s="40" t="s">
        <v>98</v>
      </c>
      <c r="B3" s="40" t="s">
        <v>88</v>
      </c>
      <c r="C3" s="40" t="s">
        <v>316</v>
      </c>
      <c r="D3" s="75" t="s">
        <v>328</v>
      </c>
      <c r="E3" s="42" t="s">
        <v>327</v>
      </c>
      <c r="F3" s="53" t="s">
        <v>239</v>
      </c>
      <c r="G3" s="76" t="s">
        <v>260</v>
      </c>
      <c r="H3" s="87">
        <v>2338052</v>
      </c>
    </row>
    <row r="4" spans="1:8">
      <c r="A4" s="40" t="s">
        <v>264</v>
      </c>
      <c r="B4" s="40" t="s">
        <v>137</v>
      </c>
      <c r="C4" s="40" t="s">
        <v>316</v>
      </c>
      <c r="D4" s="40" t="s">
        <v>326</v>
      </c>
      <c r="E4" s="42" t="s">
        <v>325</v>
      </c>
      <c r="F4" s="53" t="s">
        <v>239</v>
      </c>
      <c r="G4" s="76" t="s">
        <v>260</v>
      </c>
      <c r="H4" s="87">
        <v>2341099</v>
      </c>
    </row>
    <row r="5" spans="1:8">
      <c r="A5" s="40" t="s">
        <v>98</v>
      </c>
      <c r="B5" s="40" t="s">
        <v>137</v>
      </c>
      <c r="C5" s="40" t="s">
        <v>316</v>
      </c>
      <c r="D5" s="85" t="s">
        <v>324</v>
      </c>
      <c r="E5" s="42" t="s">
        <v>323</v>
      </c>
      <c r="F5" s="53" t="s">
        <v>239</v>
      </c>
      <c r="G5" s="76" t="s">
        <v>260</v>
      </c>
      <c r="H5" s="87">
        <v>2338852</v>
      </c>
    </row>
    <row r="6" spans="1:8">
      <c r="A6" s="40" t="s">
        <v>98</v>
      </c>
      <c r="B6" s="40" t="s">
        <v>125</v>
      </c>
      <c r="C6" s="40" t="s">
        <v>316</v>
      </c>
      <c r="D6" s="75" t="s">
        <v>322</v>
      </c>
      <c r="E6" s="42" t="s">
        <v>321</v>
      </c>
      <c r="F6" s="53" t="s">
        <v>239</v>
      </c>
      <c r="G6" s="76" t="s">
        <v>265</v>
      </c>
      <c r="H6" s="87">
        <v>2338854</v>
      </c>
    </row>
    <row r="7" spans="1:8">
      <c r="A7" s="40" t="s">
        <v>98</v>
      </c>
      <c r="B7" s="40" t="s">
        <v>257</v>
      </c>
      <c r="C7" s="40" t="s">
        <v>316</v>
      </c>
      <c r="D7" s="74" t="s">
        <v>320</v>
      </c>
      <c r="E7" s="49" t="s">
        <v>319</v>
      </c>
      <c r="F7" s="53" t="s">
        <v>239</v>
      </c>
      <c r="G7" s="76" t="s">
        <v>265</v>
      </c>
      <c r="H7" s="87">
        <v>2338855</v>
      </c>
    </row>
    <row r="8" spans="1:8">
      <c r="A8" s="40" t="s">
        <v>98</v>
      </c>
      <c r="B8" s="40" t="s">
        <v>254</v>
      </c>
      <c r="C8" s="40" t="s">
        <v>316</v>
      </c>
      <c r="D8" s="74" t="s">
        <v>318</v>
      </c>
      <c r="E8" s="49" t="s">
        <v>317</v>
      </c>
      <c r="F8" s="53" t="s">
        <v>239</v>
      </c>
      <c r="G8" s="76" t="s">
        <v>265</v>
      </c>
      <c r="H8" s="87">
        <v>2338856</v>
      </c>
    </row>
    <row r="9" spans="1:8">
      <c r="A9" s="40" t="s">
        <v>264</v>
      </c>
      <c r="B9" s="40" t="s">
        <v>98</v>
      </c>
      <c r="C9" s="40" t="s">
        <v>316</v>
      </c>
      <c r="D9" s="75" t="s">
        <v>315</v>
      </c>
      <c r="E9" s="49" t="s">
        <v>314</v>
      </c>
      <c r="F9" s="53" t="s">
        <v>239</v>
      </c>
      <c r="G9" s="76" t="s">
        <v>260</v>
      </c>
      <c r="H9" s="87">
        <v>2336933</v>
      </c>
    </row>
    <row r="10" spans="1:8">
      <c r="A10" s="40" t="s">
        <v>264</v>
      </c>
      <c r="B10" s="40" t="s">
        <v>88</v>
      </c>
      <c r="C10" s="40" t="s">
        <v>303</v>
      </c>
      <c r="D10" s="86" t="s">
        <v>313</v>
      </c>
      <c r="E10" s="49" t="s">
        <v>312</v>
      </c>
      <c r="F10" s="42" t="s">
        <v>239</v>
      </c>
      <c r="G10" s="76" t="s">
        <v>260</v>
      </c>
      <c r="H10" s="87">
        <v>2651109</v>
      </c>
    </row>
    <row r="11" spans="1:8">
      <c r="A11" s="40" t="s">
        <v>264</v>
      </c>
      <c r="B11" s="40" t="s">
        <v>137</v>
      </c>
      <c r="C11" s="40" t="s">
        <v>303</v>
      </c>
      <c r="D11" s="86" t="s">
        <v>311</v>
      </c>
      <c r="E11" s="49" t="s">
        <v>310</v>
      </c>
      <c r="F11" s="42" t="s">
        <v>239</v>
      </c>
      <c r="G11" s="76" t="s">
        <v>260</v>
      </c>
      <c r="H11" s="87">
        <v>2651119</v>
      </c>
    </row>
    <row r="12" spans="1:8">
      <c r="A12" s="40" t="s">
        <v>98</v>
      </c>
      <c r="B12" s="40" t="s">
        <v>125</v>
      </c>
      <c r="C12" s="40" t="s">
        <v>303</v>
      </c>
      <c r="D12" s="40" t="s">
        <v>309</v>
      </c>
      <c r="E12" s="49" t="s">
        <v>308</v>
      </c>
      <c r="F12" s="42" t="s">
        <v>239</v>
      </c>
      <c r="G12" s="76" t="s">
        <v>265</v>
      </c>
      <c r="H12" s="87">
        <v>2651096</v>
      </c>
    </row>
    <row r="13" spans="1:8">
      <c r="A13" s="40" t="s">
        <v>98</v>
      </c>
      <c r="B13" s="40" t="s">
        <v>257</v>
      </c>
      <c r="C13" s="40" t="s">
        <v>303</v>
      </c>
      <c r="D13" s="40" t="s">
        <v>307</v>
      </c>
      <c r="E13" s="49" t="s">
        <v>306</v>
      </c>
      <c r="F13" s="53" t="s">
        <v>239</v>
      </c>
      <c r="G13" s="76" t="s">
        <v>265</v>
      </c>
      <c r="H13" s="87">
        <v>2651097</v>
      </c>
    </row>
    <row r="14" spans="1:8">
      <c r="A14" s="40" t="s">
        <v>98</v>
      </c>
      <c r="B14" s="40" t="s">
        <v>254</v>
      </c>
      <c r="C14" s="40" t="s">
        <v>303</v>
      </c>
      <c r="D14" s="40" t="s">
        <v>305</v>
      </c>
      <c r="E14" s="49" t="s">
        <v>304</v>
      </c>
      <c r="F14" s="53" t="s">
        <v>239</v>
      </c>
      <c r="G14" s="76" t="s">
        <v>265</v>
      </c>
      <c r="H14" s="87">
        <v>2651098</v>
      </c>
    </row>
    <row r="15" spans="1:8">
      <c r="A15" s="40" t="s">
        <v>264</v>
      </c>
      <c r="B15" s="40" t="s">
        <v>98</v>
      </c>
      <c r="C15" s="40" t="s">
        <v>303</v>
      </c>
      <c r="D15" s="40" t="s">
        <v>302</v>
      </c>
      <c r="E15" s="49" t="s">
        <v>301</v>
      </c>
      <c r="F15" s="53" t="s">
        <v>239</v>
      </c>
      <c r="G15" s="76" t="s">
        <v>260</v>
      </c>
      <c r="H15" s="87">
        <v>2651103</v>
      </c>
    </row>
    <row r="16" spans="1:8">
      <c r="A16" s="40" t="s">
        <v>264</v>
      </c>
      <c r="B16" s="40" t="s">
        <v>88</v>
      </c>
      <c r="C16" s="40" t="s">
        <v>282</v>
      </c>
      <c r="D16" s="75" t="s">
        <v>300</v>
      </c>
      <c r="E16" s="78" t="s">
        <v>299</v>
      </c>
      <c r="F16" s="53" t="s">
        <v>239</v>
      </c>
      <c r="G16" s="76" t="s">
        <v>260</v>
      </c>
      <c r="H16" s="87">
        <v>2340613</v>
      </c>
    </row>
    <row r="17" spans="1:8">
      <c r="A17" s="40" t="s">
        <v>98</v>
      </c>
      <c r="B17" s="40" t="s">
        <v>88</v>
      </c>
      <c r="C17" s="40" t="s">
        <v>282</v>
      </c>
      <c r="D17" s="75" t="s">
        <v>298</v>
      </c>
      <c r="E17" s="78" t="s">
        <v>297</v>
      </c>
      <c r="F17" s="53" t="s">
        <v>239</v>
      </c>
      <c r="G17" s="76" t="s">
        <v>260</v>
      </c>
      <c r="H17" s="87">
        <v>2338028</v>
      </c>
    </row>
    <row r="18" spans="1:8">
      <c r="A18" s="40" t="s">
        <v>264</v>
      </c>
      <c r="B18" s="40" t="s">
        <v>137</v>
      </c>
      <c r="C18" s="40" t="s">
        <v>282</v>
      </c>
      <c r="D18" s="75" t="s">
        <v>296</v>
      </c>
      <c r="E18" s="49" t="s">
        <v>295</v>
      </c>
      <c r="F18" s="42" t="s">
        <v>239</v>
      </c>
      <c r="G18" s="76" t="s">
        <v>260</v>
      </c>
      <c r="H18" s="87">
        <v>2340832</v>
      </c>
    </row>
    <row r="19" spans="1:8">
      <c r="A19" s="40" t="s">
        <v>98</v>
      </c>
      <c r="B19" s="40" t="s">
        <v>137</v>
      </c>
      <c r="C19" s="40" t="s">
        <v>282</v>
      </c>
      <c r="D19" s="75" t="s">
        <v>294</v>
      </c>
      <c r="E19" s="78" t="s">
        <v>293</v>
      </c>
      <c r="F19" s="53" t="s">
        <v>239</v>
      </c>
      <c r="G19" s="76" t="s">
        <v>260</v>
      </c>
      <c r="H19" s="87">
        <v>2338768</v>
      </c>
    </row>
    <row r="20" spans="1:8">
      <c r="A20" s="40" t="s">
        <v>98</v>
      </c>
      <c r="B20" s="40" t="s">
        <v>125</v>
      </c>
      <c r="C20" s="40" t="s">
        <v>282</v>
      </c>
      <c r="D20" s="75" t="s">
        <v>292</v>
      </c>
      <c r="E20" s="42" t="s">
        <v>291</v>
      </c>
      <c r="F20" s="53" t="s">
        <v>239</v>
      </c>
      <c r="G20" s="76" t="s">
        <v>265</v>
      </c>
      <c r="H20" s="87">
        <v>2338769</v>
      </c>
    </row>
    <row r="21" spans="1:8">
      <c r="A21" s="40" t="s">
        <v>98</v>
      </c>
      <c r="B21" s="40" t="s">
        <v>257</v>
      </c>
      <c r="C21" s="40" t="s">
        <v>282</v>
      </c>
      <c r="D21" s="75" t="s">
        <v>290</v>
      </c>
      <c r="E21" s="42" t="s">
        <v>289</v>
      </c>
      <c r="F21" s="49" t="s">
        <v>239</v>
      </c>
      <c r="G21" s="76" t="s">
        <v>265</v>
      </c>
      <c r="H21" s="87">
        <v>2338770</v>
      </c>
    </row>
    <row r="22" spans="1:8">
      <c r="A22" s="40" t="s">
        <v>98</v>
      </c>
      <c r="B22" s="40" t="s">
        <v>254</v>
      </c>
      <c r="C22" s="40" t="s">
        <v>282</v>
      </c>
      <c r="D22" s="40" t="s">
        <v>288</v>
      </c>
      <c r="E22" s="49" t="s">
        <v>287</v>
      </c>
      <c r="F22" s="42" t="s">
        <v>239</v>
      </c>
      <c r="G22" s="76" t="s">
        <v>265</v>
      </c>
      <c r="H22" s="87">
        <v>2338771</v>
      </c>
    </row>
    <row r="23" spans="1:8">
      <c r="A23" s="40" t="s">
        <v>98</v>
      </c>
      <c r="B23" s="40" t="s">
        <v>182</v>
      </c>
      <c r="C23" s="40" t="s">
        <v>282</v>
      </c>
      <c r="D23" s="75" t="s">
        <v>286</v>
      </c>
      <c r="E23" s="49" t="s">
        <v>285</v>
      </c>
      <c r="F23" s="53" t="s">
        <v>239</v>
      </c>
      <c r="G23" s="76" t="s">
        <v>265</v>
      </c>
      <c r="H23" s="87">
        <v>2338773</v>
      </c>
    </row>
    <row r="24" spans="1:8">
      <c r="A24" s="40" t="s">
        <v>264</v>
      </c>
      <c r="B24" s="40" t="s">
        <v>108</v>
      </c>
      <c r="C24" s="40" t="s">
        <v>282</v>
      </c>
      <c r="D24" s="75" t="s">
        <v>284</v>
      </c>
      <c r="E24" s="49" t="s">
        <v>283</v>
      </c>
      <c r="F24" s="53" t="s">
        <v>239</v>
      </c>
      <c r="G24" s="76" t="s">
        <v>260</v>
      </c>
      <c r="H24" s="87">
        <v>2340676</v>
      </c>
    </row>
    <row r="25" spans="1:8">
      <c r="A25" s="40" t="s">
        <v>264</v>
      </c>
      <c r="B25" s="40" t="s">
        <v>98</v>
      </c>
      <c r="C25" s="40" t="s">
        <v>282</v>
      </c>
      <c r="D25" s="75" t="s">
        <v>281</v>
      </c>
      <c r="E25" s="49" t="s">
        <v>280</v>
      </c>
      <c r="F25" s="53" t="s">
        <v>239</v>
      </c>
      <c r="G25" s="76" t="s">
        <v>260</v>
      </c>
      <c r="H25" s="87">
        <v>2340423</v>
      </c>
    </row>
    <row r="26" spans="1:8">
      <c r="A26" s="40" t="s">
        <v>264</v>
      </c>
      <c r="B26" s="40" t="s">
        <v>98</v>
      </c>
      <c r="C26" s="40" t="s">
        <v>263</v>
      </c>
      <c r="D26" s="75" t="s">
        <v>279</v>
      </c>
      <c r="E26" s="49" t="s">
        <v>278</v>
      </c>
      <c r="F26" s="53" t="s">
        <v>239</v>
      </c>
      <c r="G26" s="76" t="s">
        <v>260</v>
      </c>
      <c r="H26" s="87">
        <v>2340437</v>
      </c>
    </row>
    <row r="27" spans="1:8">
      <c r="A27" s="40" t="s">
        <v>264</v>
      </c>
      <c r="B27" s="40" t="s">
        <v>88</v>
      </c>
      <c r="C27" s="40" t="s">
        <v>263</v>
      </c>
      <c r="D27" s="40" t="s">
        <v>277</v>
      </c>
      <c r="E27" s="49" t="s">
        <v>276</v>
      </c>
      <c r="F27" s="53" t="s">
        <v>239</v>
      </c>
      <c r="G27" s="76" t="s">
        <v>260</v>
      </c>
      <c r="H27" s="87">
        <v>2492288</v>
      </c>
    </row>
    <row r="28" spans="1:8">
      <c r="A28" s="40" t="s">
        <v>264</v>
      </c>
      <c r="B28" s="40" t="s">
        <v>137</v>
      </c>
      <c r="C28" s="40" t="s">
        <v>263</v>
      </c>
      <c r="D28" s="40" t="s">
        <v>275</v>
      </c>
      <c r="E28" s="49" t="s">
        <v>274</v>
      </c>
      <c r="F28" s="42" t="s">
        <v>239</v>
      </c>
      <c r="G28" s="76" t="s">
        <v>260</v>
      </c>
      <c r="H28" s="87">
        <v>2340863</v>
      </c>
    </row>
    <row r="29" spans="1:8">
      <c r="A29" s="40" t="s">
        <v>98</v>
      </c>
      <c r="B29" s="40" t="s">
        <v>125</v>
      </c>
      <c r="C29" s="40" t="s">
        <v>263</v>
      </c>
      <c r="D29" s="40" t="s">
        <v>273</v>
      </c>
      <c r="E29" s="49" t="s">
        <v>272</v>
      </c>
      <c r="F29" s="42" t="s">
        <v>239</v>
      </c>
      <c r="G29" s="42" t="s">
        <v>265</v>
      </c>
      <c r="H29" s="87">
        <v>2338916</v>
      </c>
    </row>
    <row r="30" spans="1:8">
      <c r="A30" s="40" t="s">
        <v>98</v>
      </c>
      <c r="B30" s="40" t="s">
        <v>257</v>
      </c>
      <c r="C30" s="40" t="s">
        <v>263</v>
      </c>
      <c r="D30" s="75" t="s">
        <v>271</v>
      </c>
      <c r="E30" s="49" t="s">
        <v>270</v>
      </c>
      <c r="F30" s="53" t="s">
        <v>239</v>
      </c>
      <c r="G30" s="42" t="s">
        <v>265</v>
      </c>
      <c r="H30" s="87">
        <v>2338917</v>
      </c>
    </row>
    <row r="31" spans="1:8">
      <c r="A31" s="40" t="s">
        <v>98</v>
      </c>
      <c r="B31" s="40" t="s">
        <v>254</v>
      </c>
      <c r="C31" s="40" t="s">
        <v>263</v>
      </c>
      <c r="D31" s="75" t="s">
        <v>269</v>
      </c>
      <c r="E31" s="49" t="s">
        <v>268</v>
      </c>
      <c r="F31" s="53" t="s">
        <v>239</v>
      </c>
      <c r="G31" s="42" t="s">
        <v>265</v>
      </c>
      <c r="H31" s="87">
        <v>2338918</v>
      </c>
    </row>
    <row r="32" spans="1:8">
      <c r="A32" s="40" t="s">
        <v>98</v>
      </c>
      <c r="B32" s="40" t="s">
        <v>182</v>
      </c>
      <c r="C32" s="40" t="s">
        <v>263</v>
      </c>
      <c r="D32" s="75" t="s">
        <v>267</v>
      </c>
      <c r="E32" s="49" t="s">
        <v>266</v>
      </c>
      <c r="F32" s="53" t="s">
        <v>239</v>
      </c>
      <c r="G32" s="42" t="s">
        <v>265</v>
      </c>
      <c r="H32" s="87">
        <v>2338920</v>
      </c>
    </row>
    <row r="33" spans="1:8">
      <c r="A33" s="40" t="s">
        <v>264</v>
      </c>
      <c r="B33" s="40" t="s">
        <v>108</v>
      </c>
      <c r="C33" s="40" t="s">
        <v>263</v>
      </c>
      <c r="D33" s="75" t="s">
        <v>262</v>
      </c>
      <c r="E33" s="49" t="s">
        <v>261</v>
      </c>
      <c r="F33" s="42" t="s">
        <v>239</v>
      </c>
      <c r="G33" s="76" t="s">
        <v>260</v>
      </c>
      <c r="H33" s="87">
        <v>2340694</v>
      </c>
    </row>
    <row r="34" spans="1:8">
      <c r="A34" s="40" t="s">
        <v>250</v>
      </c>
      <c r="B34" s="40" t="s">
        <v>125</v>
      </c>
      <c r="C34" s="40">
        <v>0</v>
      </c>
      <c r="D34" s="85" t="s">
        <v>259</v>
      </c>
      <c r="E34" s="42" t="s">
        <v>258</v>
      </c>
      <c r="F34" s="53" t="s">
        <v>243</v>
      </c>
      <c r="G34" s="42">
        <v>0</v>
      </c>
      <c r="H34" s="62">
        <v>0</v>
      </c>
    </row>
    <row r="35" spans="1:8">
      <c r="A35" s="40" t="s">
        <v>250</v>
      </c>
      <c r="B35" s="40" t="s">
        <v>257</v>
      </c>
      <c r="C35" s="40">
        <v>0</v>
      </c>
      <c r="D35" s="85" t="s">
        <v>256</v>
      </c>
      <c r="E35" s="42" t="s">
        <v>255</v>
      </c>
      <c r="F35" s="53" t="s">
        <v>251</v>
      </c>
      <c r="G35" s="42">
        <v>0</v>
      </c>
      <c r="H35" s="62">
        <v>0</v>
      </c>
    </row>
    <row r="36" spans="1:8">
      <c r="A36" s="40" t="s">
        <v>250</v>
      </c>
      <c r="B36" s="40" t="s">
        <v>254</v>
      </c>
      <c r="C36" s="40">
        <v>0</v>
      </c>
      <c r="D36" s="85" t="s">
        <v>253</v>
      </c>
      <c r="E36" s="42" t="s">
        <v>252</v>
      </c>
      <c r="F36" s="53" t="s">
        <v>251</v>
      </c>
      <c r="G36" s="42">
        <v>0</v>
      </c>
      <c r="H36" s="62">
        <v>0</v>
      </c>
    </row>
    <row r="37" spans="1:8">
      <c r="A37" s="40" t="s">
        <v>250</v>
      </c>
      <c r="B37" s="40" t="s">
        <v>182</v>
      </c>
      <c r="C37" s="40">
        <v>0</v>
      </c>
      <c r="D37" s="85" t="s">
        <v>249</v>
      </c>
      <c r="E37" s="42" t="s">
        <v>248</v>
      </c>
      <c r="F37" s="53" t="s">
        <v>243</v>
      </c>
      <c r="G37" s="42">
        <v>0</v>
      </c>
      <c r="H37" s="62">
        <v>0</v>
      </c>
    </row>
    <row r="38" spans="1:8">
      <c r="A38" s="40" t="s">
        <v>88</v>
      </c>
      <c r="B38" s="40" t="s">
        <v>242</v>
      </c>
      <c r="C38" s="40">
        <v>0</v>
      </c>
      <c r="D38" s="85" t="s">
        <v>247</v>
      </c>
      <c r="E38" s="42" t="s">
        <v>246</v>
      </c>
      <c r="F38" s="42" t="s">
        <v>239</v>
      </c>
      <c r="G38" s="42">
        <v>0</v>
      </c>
      <c r="H38" s="62">
        <v>0</v>
      </c>
    </row>
    <row r="39" spans="1:8">
      <c r="A39" s="40" t="s">
        <v>108</v>
      </c>
      <c r="B39" s="40" t="s">
        <v>242</v>
      </c>
      <c r="C39" s="40">
        <v>0</v>
      </c>
      <c r="D39" s="86" t="s">
        <v>245</v>
      </c>
      <c r="E39" s="49" t="s">
        <v>244</v>
      </c>
      <c r="F39" s="53" t="s">
        <v>243</v>
      </c>
      <c r="G39" s="42">
        <v>0</v>
      </c>
      <c r="H39" s="62">
        <v>0</v>
      </c>
    </row>
    <row r="40" spans="1:8">
      <c r="A40" s="40" t="s">
        <v>98</v>
      </c>
      <c r="B40" s="40" t="s">
        <v>242</v>
      </c>
      <c r="C40" s="40">
        <v>0</v>
      </c>
      <c r="D40" s="40" t="s">
        <v>241</v>
      </c>
      <c r="E40" s="49" t="s">
        <v>240</v>
      </c>
      <c r="F40" s="53" t="s">
        <v>239</v>
      </c>
      <c r="G40" s="42">
        <v>0</v>
      </c>
      <c r="H40" s="62">
        <v>0</v>
      </c>
    </row>
  </sheetData>
  <conditionalFormatting sqref="E34:E37">
    <cfRule type="containsText" dxfId="60" priority="27" operator="containsText" text="duochrome">
      <formula>NOT(ISERROR(SEARCH("duochrome",E34)))</formula>
    </cfRule>
    <cfRule type="containsText" dxfId="59" priority="28" operator="containsText" text="HRP">
      <formula>NOT(ISERROR(SEARCH("HRP",E34)))</formula>
    </cfRule>
    <cfRule type="containsText" dxfId="58" priority="29" operator="containsText" text="blue">
      <formula>NOT(ISERROR(SEARCH("blue",E34)))</formula>
    </cfRule>
    <cfRule type="containsText" dxfId="57" priority="30" operator="containsText" text="green">
      <formula>NOT(ISERROR(SEARCH("green",E34)))</formula>
    </cfRule>
    <cfRule type="containsText" dxfId="56" priority="31" operator="containsText" text="AP">
      <formula>NOT(ISERROR(SEARCH("AP",E34)))</formula>
    </cfRule>
    <cfRule type="containsText" dxfId="55" priority="32" operator="containsText" text="green">
      <formula>NOT(ISERROR(SEARCH("green",E34)))</formula>
    </cfRule>
    <cfRule type="containsText" dxfId="54" priority="33" operator="containsText" text="red">
      <formula>NOT(ISERROR(SEARCH("red",E34)))</formula>
    </cfRule>
    <cfRule type="containsText" dxfId="53" priority="34" operator="containsText" text="duochrome">
      <formula>NOT(ISERROR(SEARCH("duochrome",E34)))</formula>
    </cfRule>
    <cfRule type="containsText" dxfId="52" priority="35" operator="containsText" text="AP">
      <formula>NOT(ISERROR(SEARCH("AP",E34)))</formula>
    </cfRule>
    <cfRule type="containsText" dxfId="51" priority="36" operator="containsText" text="green">
      <formula>NOT(ISERROR(SEARCH("green",E34)))</formula>
    </cfRule>
    <cfRule type="containsText" dxfId="50" priority="37" operator="containsText" text="red">
      <formula>NOT(ISERROR(SEARCH("red",E34)))</formula>
    </cfRule>
    <cfRule type="containsText" dxfId="49" priority="39" operator="containsText" text="HRP">
      <formula>NOT(ISERROR(SEARCH("HRP",E34)))</formula>
    </cfRule>
    <cfRule type="containsText" dxfId="48" priority="40" operator="containsText" text="AP">
      <formula>NOT(ISERROR(SEARCH("AP",E34)))</formula>
    </cfRule>
    <cfRule type="containsText" dxfId="47" priority="41" stopIfTrue="1" operator="containsText" text="green">
      <formula>NOT(ISERROR(SEARCH("green",E34)))</formula>
    </cfRule>
    <cfRule type="containsText" dxfId="46" priority="42" stopIfTrue="1" operator="containsText" text="red">
      <formula>NOT(ISERROR(SEARCH("red",E34)))</formula>
    </cfRule>
    <cfRule type="cellIs" dxfId="45" priority="43" stopIfTrue="1" operator="equal">
      <formula>"P.O."</formula>
    </cfRule>
    <cfRule type="containsText" dxfId="44" priority="44" stopIfTrue="1" operator="containsText" text="blue">
      <formula>NOT(ISERROR(SEARCH("blue",E34)))</formula>
    </cfRule>
    <cfRule type="containsText" dxfId="43" priority="45" stopIfTrue="1" operator="containsText" text="orange">
      <formula>NOT(ISERROR(SEARCH("orange",E34)))</formula>
    </cfRule>
  </conditionalFormatting>
  <conditionalFormatting sqref="C2:C13 C16:C23 C26:C40">
    <cfRule type="containsText" dxfId="42" priority="19" operator="containsText" text="duochrome">
      <formula>NOT(ISERROR(SEARCH("duochrome",C2)))</formula>
    </cfRule>
  </conditionalFormatting>
  <conditionalFormatting sqref="C2:C13 C16:C23 C26:C40">
    <cfRule type="containsText" dxfId="41" priority="20" operator="containsText" text="HRP">
      <formula>NOT(ISERROR(SEARCH("HRP",C2)))</formula>
    </cfRule>
    <cfRule type="containsText" dxfId="40" priority="21" operator="containsText" text="AP">
      <formula>NOT(ISERROR(SEARCH("AP",C2)))</formula>
    </cfRule>
    <cfRule type="containsText" dxfId="39" priority="22" operator="containsText" text="blue">
      <formula>NOT(ISERROR(SEARCH("blue",C2)))</formula>
    </cfRule>
    <cfRule type="containsText" dxfId="38" priority="23" operator="containsText" text="orange">
      <formula>NOT(ISERROR(SEARCH("orange",C2)))</formula>
    </cfRule>
    <cfRule type="containsText" dxfId="37" priority="24" operator="containsText" text="duochrome">
      <formula>NOT(ISERROR(SEARCH("duochrome",C2)))</formula>
    </cfRule>
    <cfRule type="containsText" dxfId="36" priority="25" operator="containsText" text="green">
      <formula>NOT(ISERROR(SEARCH("green",C2)))</formula>
    </cfRule>
    <cfRule type="containsText" dxfId="35" priority="26" operator="containsText" text="red">
      <formula>NOT(ISERROR(SEARCH("red",C2)))</formula>
    </cfRule>
    <cfRule type="cellIs" dxfId="34" priority="38" operator="equal">
      <formula>"BV480"</formula>
    </cfRule>
  </conditionalFormatting>
  <conditionalFormatting sqref="C24:C25">
    <cfRule type="containsText" dxfId="33" priority="10" operator="containsText" text="duochrome">
      <formula>NOT(ISERROR(SEARCH("duochrome",C24)))</formula>
    </cfRule>
  </conditionalFormatting>
  <conditionalFormatting sqref="C24:C25">
    <cfRule type="containsText" dxfId="32" priority="11" operator="containsText" text="HRP">
      <formula>NOT(ISERROR(SEARCH("HRP",C24)))</formula>
    </cfRule>
    <cfRule type="containsText" dxfId="31" priority="12" operator="containsText" text="AP">
      <formula>NOT(ISERROR(SEARCH("AP",C24)))</formula>
    </cfRule>
    <cfRule type="containsText" dxfId="30" priority="13" operator="containsText" text="blue">
      <formula>NOT(ISERROR(SEARCH("blue",C24)))</formula>
    </cfRule>
    <cfRule type="containsText" dxfId="29" priority="14" operator="containsText" text="orange">
      <formula>NOT(ISERROR(SEARCH("orange",C24)))</formula>
    </cfRule>
    <cfRule type="containsText" dxfId="28" priority="15" operator="containsText" text="duochrome">
      <formula>NOT(ISERROR(SEARCH("duochrome",C24)))</formula>
    </cfRule>
    <cfRule type="containsText" dxfId="27" priority="16" operator="containsText" text="green">
      <formula>NOT(ISERROR(SEARCH("green",C24)))</formula>
    </cfRule>
    <cfRule type="containsText" dxfId="26" priority="17" operator="containsText" text="red">
      <formula>NOT(ISERROR(SEARCH("red",C24)))</formula>
    </cfRule>
    <cfRule type="cellIs" dxfId="25" priority="18" operator="equal">
      <formula>"BV480"</formula>
    </cfRule>
  </conditionalFormatting>
  <conditionalFormatting sqref="C14:C15">
    <cfRule type="containsText" dxfId="24" priority="1" operator="containsText" text="duochrome">
      <formula>NOT(ISERROR(SEARCH("duochrome",C14)))</formula>
    </cfRule>
  </conditionalFormatting>
  <conditionalFormatting sqref="C14:C15">
    <cfRule type="containsText" dxfId="23" priority="2" operator="containsText" text="HRP">
      <formula>NOT(ISERROR(SEARCH("HRP",C14)))</formula>
    </cfRule>
    <cfRule type="containsText" dxfId="22" priority="3" operator="containsText" text="AP">
      <formula>NOT(ISERROR(SEARCH("AP",C14)))</formula>
    </cfRule>
    <cfRule type="containsText" dxfId="21" priority="4" operator="containsText" text="blue">
      <formula>NOT(ISERROR(SEARCH("blue",C14)))</formula>
    </cfRule>
    <cfRule type="containsText" dxfId="20" priority="5" operator="containsText" text="orange">
      <formula>NOT(ISERROR(SEARCH("orange",C14)))</formula>
    </cfRule>
    <cfRule type="containsText" dxfId="19" priority="6" operator="containsText" text="duochrome">
      <formula>NOT(ISERROR(SEARCH("duochrome",C14)))</formula>
    </cfRule>
    <cfRule type="containsText" dxfId="18" priority="7" operator="containsText" text="green">
      <formula>NOT(ISERROR(SEARCH("green",C14)))</formula>
    </cfRule>
    <cfRule type="containsText" dxfId="17" priority="8" operator="containsText" text="red">
      <formula>NOT(ISERROR(SEARCH("red",C14)))</formula>
    </cfRule>
    <cfRule type="cellIs" dxfId="16" priority="9" operator="equal">
      <formula>"BV480"</formula>
    </cfRule>
  </conditionalFormatting>
  <hyperlinks>
    <hyperlink ref="H1" r:id="rId1" display="RRID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showZeros="0" topLeftCell="B1" workbookViewId="0">
      <pane ySplit="1" topLeftCell="A2" activePane="bottomLeft" state="frozenSplit"/>
      <selection activeCell="G9" sqref="G9"/>
      <selection pane="bottomLeft" activeCell="B1" sqref="B1"/>
    </sheetView>
  </sheetViews>
  <sheetFormatPr baseColWidth="10" defaultRowHeight="14" x14ac:dyDescent="0"/>
  <cols>
    <col min="1" max="1" width="3.5" style="69" customWidth="1"/>
    <col min="2" max="2" width="19.6640625" style="68" bestFit="1" customWidth="1"/>
    <col min="3" max="3" width="7.1640625" style="68" bestFit="1" customWidth="1"/>
    <col min="4" max="4" width="12.1640625" style="68" bestFit="1" customWidth="1"/>
    <col min="5" max="5" width="19.83203125" style="68" bestFit="1" customWidth="1"/>
    <col min="6" max="16384" width="10.83203125" style="68"/>
  </cols>
  <sheetData>
    <row r="1" spans="1:5">
      <c r="A1" s="72" t="s">
        <v>652</v>
      </c>
      <c r="B1" s="81" t="s">
        <v>656</v>
      </c>
      <c r="C1" s="80" t="s">
        <v>651</v>
      </c>
      <c r="D1" s="73" t="s">
        <v>653</v>
      </c>
      <c r="E1" s="73" t="s">
        <v>654</v>
      </c>
    </row>
    <row r="2" spans="1:5">
      <c r="A2" s="72">
        <v>1</v>
      </c>
      <c r="B2" s="71" t="s">
        <v>650</v>
      </c>
      <c r="C2" s="68">
        <v>150</v>
      </c>
      <c r="D2" s="70" t="s">
        <v>42</v>
      </c>
      <c r="E2" s="70" t="s">
        <v>343</v>
      </c>
    </row>
    <row r="3" spans="1:5">
      <c r="A3" s="72">
        <v>1</v>
      </c>
      <c r="B3" s="71" t="s">
        <v>649</v>
      </c>
      <c r="C3" s="68">
        <v>614</v>
      </c>
      <c r="D3" s="70" t="s">
        <v>43</v>
      </c>
      <c r="E3" s="70" t="s">
        <v>340</v>
      </c>
    </row>
    <row r="4" spans="1:5">
      <c r="A4" s="72">
        <v>1</v>
      </c>
      <c r="B4" s="71" t="s">
        <v>648</v>
      </c>
      <c r="C4" s="68">
        <v>418</v>
      </c>
      <c r="D4" s="70" t="s">
        <v>347</v>
      </c>
      <c r="E4" s="70" t="s">
        <v>362</v>
      </c>
    </row>
    <row r="5" spans="1:5">
      <c r="A5" s="72">
        <v>1</v>
      </c>
      <c r="B5" s="71" t="s">
        <v>647</v>
      </c>
      <c r="C5" s="68">
        <v>1010</v>
      </c>
      <c r="D5" s="70" t="s">
        <v>43</v>
      </c>
      <c r="E5" s="70" t="s">
        <v>340</v>
      </c>
    </row>
    <row r="6" spans="1:5">
      <c r="A6" s="72">
        <v>1</v>
      </c>
      <c r="B6" s="71" t="s">
        <v>646</v>
      </c>
      <c r="C6" s="68">
        <v>151</v>
      </c>
      <c r="D6" s="70" t="s">
        <v>45</v>
      </c>
      <c r="E6" s="70" t="s">
        <v>381</v>
      </c>
    </row>
    <row r="7" spans="1:5">
      <c r="A7" s="72">
        <v>1</v>
      </c>
      <c r="B7" s="71" t="s">
        <v>645</v>
      </c>
      <c r="C7" s="68">
        <v>102</v>
      </c>
      <c r="D7" s="70" t="s">
        <v>347</v>
      </c>
      <c r="E7" s="70">
        <v>0</v>
      </c>
    </row>
    <row r="8" spans="1:5">
      <c r="A8" s="72">
        <v>1</v>
      </c>
      <c r="B8" s="71" t="s">
        <v>644</v>
      </c>
      <c r="C8" s="68">
        <v>86</v>
      </c>
      <c r="D8" s="70" t="s">
        <v>44</v>
      </c>
      <c r="E8" s="70" t="s">
        <v>340</v>
      </c>
    </row>
    <row r="9" spans="1:5">
      <c r="A9" s="72">
        <v>1</v>
      </c>
      <c r="B9" s="71" t="s">
        <v>643</v>
      </c>
      <c r="C9" s="68">
        <v>743</v>
      </c>
      <c r="D9" s="70" t="s">
        <v>45</v>
      </c>
      <c r="E9" s="70" t="s">
        <v>402</v>
      </c>
    </row>
    <row r="10" spans="1:5">
      <c r="A10" s="72">
        <v>1</v>
      </c>
      <c r="B10" s="71" t="s">
        <v>642</v>
      </c>
      <c r="C10" s="68">
        <v>769</v>
      </c>
      <c r="D10" s="70" t="s">
        <v>43</v>
      </c>
      <c r="E10" s="70" t="s">
        <v>343</v>
      </c>
    </row>
    <row r="11" spans="1:5">
      <c r="A11" s="72">
        <v>1</v>
      </c>
      <c r="B11" s="71" t="s">
        <v>641</v>
      </c>
      <c r="C11" s="68">
        <v>696</v>
      </c>
      <c r="D11" s="70" t="s">
        <v>356</v>
      </c>
      <c r="E11" s="70" t="s">
        <v>343</v>
      </c>
    </row>
    <row r="12" spans="1:5">
      <c r="A12" s="72">
        <v>1</v>
      </c>
      <c r="B12" s="71" t="s">
        <v>640</v>
      </c>
      <c r="C12" s="68">
        <v>216</v>
      </c>
      <c r="D12" s="70" t="s">
        <v>350</v>
      </c>
      <c r="E12" s="70"/>
    </row>
    <row r="13" spans="1:5">
      <c r="A13" s="72">
        <v>1</v>
      </c>
      <c r="B13" s="71" t="s">
        <v>639</v>
      </c>
      <c r="C13" s="68">
        <v>34</v>
      </c>
      <c r="D13" s="70" t="s">
        <v>45</v>
      </c>
      <c r="E13" s="70">
        <v>0</v>
      </c>
    </row>
    <row r="14" spans="1:5">
      <c r="A14" s="72">
        <v>1</v>
      </c>
      <c r="B14" s="71" t="s">
        <v>638</v>
      </c>
      <c r="C14" s="68">
        <v>661</v>
      </c>
      <c r="D14" s="70" t="s">
        <v>45</v>
      </c>
      <c r="E14" s="70" t="s">
        <v>372</v>
      </c>
    </row>
    <row r="15" spans="1:5">
      <c r="A15" s="72">
        <v>2</v>
      </c>
      <c r="B15" s="71" t="s">
        <v>637</v>
      </c>
      <c r="C15" s="68">
        <v>839</v>
      </c>
      <c r="D15" s="70" t="s">
        <v>43</v>
      </c>
      <c r="E15" s="70" t="s">
        <v>343</v>
      </c>
    </row>
    <row r="16" spans="1:5">
      <c r="A16" s="72">
        <v>2</v>
      </c>
      <c r="B16" s="71" t="s">
        <v>636</v>
      </c>
      <c r="C16" s="68">
        <v>782</v>
      </c>
      <c r="D16" s="70" t="s">
        <v>43</v>
      </c>
      <c r="E16" s="70" t="s">
        <v>343</v>
      </c>
    </row>
    <row r="17" spans="1:5">
      <c r="A17" s="72">
        <v>2</v>
      </c>
      <c r="B17" s="71" t="s">
        <v>635</v>
      </c>
      <c r="C17" s="68">
        <v>130</v>
      </c>
      <c r="D17" s="70" t="s">
        <v>43</v>
      </c>
      <c r="E17" s="70" t="s">
        <v>343</v>
      </c>
    </row>
    <row r="18" spans="1:5">
      <c r="A18" s="72">
        <v>2</v>
      </c>
      <c r="B18" s="71" t="s">
        <v>634</v>
      </c>
      <c r="C18" s="68">
        <v>1040</v>
      </c>
      <c r="D18" s="70" t="s">
        <v>42</v>
      </c>
      <c r="E18" s="70" t="s">
        <v>340</v>
      </c>
    </row>
    <row r="19" spans="1:5">
      <c r="A19" s="72">
        <v>2</v>
      </c>
      <c r="B19" s="71" t="s">
        <v>633</v>
      </c>
      <c r="C19" s="68">
        <v>408</v>
      </c>
      <c r="D19" s="70" t="s">
        <v>356</v>
      </c>
      <c r="E19" s="70" t="s">
        <v>343</v>
      </c>
    </row>
    <row r="20" spans="1:5">
      <c r="A20" s="72">
        <v>2</v>
      </c>
      <c r="B20" s="71" t="s">
        <v>632</v>
      </c>
      <c r="C20" s="68">
        <v>444</v>
      </c>
      <c r="D20" s="70" t="s">
        <v>44</v>
      </c>
      <c r="E20" s="70" t="s">
        <v>340</v>
      </c>
    </row>
    <row r="21" spans="1:5">
      <c r="A21" s="72">
        <v>2</v>
      </c>
      <c r="B21" s="71" t="s">
        <v>631</v>
      </c>
      <c r="C21" s="68">
        <v>723</v>
      </c>
      <c r="D21" s="70" t="s">
        <v>347</v>
      </c>
      <c r="E21" s="70">
        <v>0</v>
      </c>
    </row>
    <row r="22" spans="1:5">
      <c r="A22" s="72">
        <v>2</v>
      </c>
      <c r="B22" s="71" t="s">
        <v>630</v>
      </c>
      <c r="C22" s="68">
        <v>902</v>
      </c>
      <c r="D22" s="70" t="s">
        <v>45</v>
      </c>
      <c r="E22" s="70" t="s">
        <v>399</v>
      </c>
    </row>
    <row r="23" spans="1:5">
      <c r="A23" s="72">
        <v>2</v>
      </c>
      <c r="B23" s="71" t="s">
        <v>629</v>
      </c>
      <c r="C23" s="68">
        <v>353</v>
      </c>
      <c r="D23" s="70" t="s">
        <v>44</v>
      </c>
      <c r="E23" s="70" t="s">
        <v>340</v>
      </c>
    </row>
    <row r="24" spans="1:5">
      <c r="A24" s="72">
        <v>2</v>
      </c>
      <c r="B24" s="71" t="s">
        <v>628</v>
      </c>
      <c r="C24" s="68">
        <v>102</v>
      </c>
      <c r="D24" s="70" t="s">
        <v>347</v>
      </c>
      <c r="E24" s="70">
        <v>0</v>
      </c>
    </row>
    <row r="25" spans="1:5">
      <c r="A25" s="72">
        <v>2</v>
      </c>
      <c r="B25" s="71" t="s">
        <v>627</v>
      </c>
      <c r="C25" s="68">
        <v>595</v>
      </c>
      <c r="D25" s="70" t="s">
        <v>42</v>
      </c>
      <c r="E25" s="70" t="s">
        <v>340</v>
      </c>
    </row>
    <row r="26" spans="1:5">
      <c r="A26" s="72">
        <v>2</v>
      </c>
      <c r="B26" s="71" t="s">
        <v>626</v>
      </c>
      <c r="C26" s="68">
        <v>224</v>
      </c>
      <c r="D26" s="70" t="s">
        <v>45</v>
      </c>
      <c r="E26" s="70" t="s">
        <v>372</v>
      </c>
    </row>
    <row r="27" spans="1:5">
      <c r="A27" s="72">
        <v>2</v>
      </c>
      <c r="B27" s="71" t="s">
        <v>625</v>
      </c>
      <c r="C27" s="68">
        <v>74</v>
      </c>
      <c r="D27" s="70" t="s">
        <v>358</v>
      </c>
      <c r="E27" s="70"/>
    </row>
    <row r="28" spans="1:5">
      <c r="A28" s="72">
        <v>2</v>
      </c>
      <c r="B28" s="71" t="s">
        <v>624</v>
      </c>
      <c r="C28" s="68">
        <v>126</v>
      </c>
      <c r="D28" s="70" t="s">
        <v>356</v>
      </c>
      <c r="E28" s="70" t="s">
        <v>340</v>
      </c>
    </row>
    <row r="29" spans="1:5">
      <c r="A29" s="72">
        <v>2</v>
      </c>
      <c r="B29" s="71" t="s">
        <v>623</v>
      </c>
      <c r="C29" s="68">
        <v>614</v>
      </c>
      <c r="D29" s="70" t="s">
        <v>43</v>
      </c>
      <c r="E29" s="70" t="s">
        <v>343</v>
      </c>
    </row>
    <row r="30" spans="1:5">
      <c r="A30" s="72">
        <v>2</v>
      </c>
      <c r="B30" s="71" t="s">
        <v>622</v>
      </c>
      <c r="C30" s="68">
        <v>377</v>
      </c>
      <c r="D30" s="70" t="s">
        <v>350</v>
      </c>
      <c r="E30" s="70"/>
    </row>
    <row r="31" spans="1:5">
      <c r="A31" s="72">
        <v>2</v>
      </c>
      <c r="B31" s="71" t="s">
        <v>621</v>
      </c>
      <c r="C31" s="68">
        <v>107</v>
      </c>
      <c r="D31" s="70" t="s">
        <v>45</v>
      </c>
      <c r="E31" s="70">
        <v>0</v>
      </c>
    </row>
    <row r="32" spans="1:5">
      <c r="A32" s="72">
        <v>3</v>
      </c>
      <c r="B32" s="71" t="s">
        <v>620</v>
      </c>
      <c r="C32" s="68">
        <v>515</v>
      </c>
      <c r="D32" s="70" t="s">
        <v>43</v>
      </c>
      <c r="E32" s="70" t="s">
        <v>343</v>
      </c>
    </row>
    <row r="33" spans="1:5">
      <c r="A33" s="72">
        <v>3</v>
      </c>
      <c r="B33" s="71" t="s">
        <v>619</v>
      </c>
      <c r="C33" s="68">
        <v>163</v>
      </c>
      <c r="D33" s="70" t="s">
        <v>350</v>
      </c>
      <c r="E33" s="70"/>
    </row>
    <row r="34" spans="1:5">
      <c r="A34" s="72">
        <v>3</v>
      </c>
      <c r="B34" s="71" t="s">
        <v>618</v>
      </c>
      <c r="C34" s="68">
        <v>58</v>
      </c>
      <c r="D34" s="70" t="s">
        <v>358</v>
      </c>
      <c r="E34" s="70"/>
    </row>
    <row r="35" spans="1:5">
      <c r="A35" s="72">
        <v>3</v>
      </c>
      <c r="B35" s="71" t="s">
        <v>617</v>
      </c>
      <c r="C35" s="68">
        <v>310</v>
      </c>
      <c r="D35" s="70" t="s">
        <v>44</v>
      </c>
      <c r="E35" s="70" t="s">
        <v>343</v>
      </c>
    </row>
    <row r="36" spans="1:5">
      <c r="A36" s="72">
        <v>3</v>
      </c>
      <c r="B36" s="71" t="s">
        <v>616</v>
      </c>
      <c r="C36" s="68">
        <v>158</v>
      </c>
      <c r="D36" s="70" t="s">
        <v>44</v>
      </c>
      <c r="E36" s="70" t="s">
        <v>340</v>
      </c>
    </row>
    <row r="37" spans="1:5">
      <c r="A37" s="72">
        <v>3</v>
      </c>
      <c r="B37" s="71" t="s">
        <v>615</v>
      </c>
      <c r="C37" s="68">
        <v>371</v>
      </c>
      <c r="D37" s="70" t="s">
        <v>45</v>
      </c>
      <c r="E37" s="70">
        <v>0</v>
      </c>
    </row>
    <row r="38" spans="1:5">
      <c r="A38" s="72">
        <v>3</v>
      </c>
      <c r="B38" s="71" t="s">
        <v>614</v>
      </c>
      <c r="C38" s="68">
        <v>97</v>
      </c>
      <c r="D38" s="70" t="s">
        <v>358</v>
      </c>
      <c r="E38" s="70"/>
    </row>
    <row r="39" spans="1:5">
      <c r="A39" s="72">
        <v>3</v>
      </c>
      <c r="B39" s="71" t="s">
        <v>613</v>
      </c>
      <c r="C39" s="68">
        <v>260</v>
      </c>
      <c r="D39" s="70" t="s">
        <v>44</v>
      </c>
      <c r="E39" s="70" t="s">
        <v>362</v>
      </c>
    </row>
    <row r="40" spans="1:5">
      <c r="A40" s="72">
        <v>3</v>
      </c>
      <c r="B40" s="71" t="s">
        <v>612</v>
      </c>
      <c r="C40" s="68">
        <v>515</v>
      </c>
      <c r="D40" s="70" t="s">
        <v>356</v>
      </c>
      <c r="E40" s="70" t="s">
        <v>340</v>
      </c>
    </row>
    <row r="41" spans="1:5">
      <c r="A41" s="72">
        <v>3</v>
      </c>
      <c r="B41" s="71" t="s">
        <v>611</v>
      </c>
      <c r="C41" s="68">
        <v>451</v>
      </c>
      <c r="D41" s="70" t="s">
        <v>42</v>
      </c>
      <c r="E41" s="70" t="s">
        <v>340</v>
      </c>
    </row>
    <row r="42" spans="1:5">
      <c r="A42" s="72">
        <v>3</v>
      </c>
      <c r="B42" s="71" t="s">
        <v>610</v>
      </c>
      <c r="C42" s="68">
        <v>346</v>
      </c>
      <c r="D42" s="70" t="s">
        <v>44</v>
      </c>
      <c r="E42" s="70" t="s">
        <v>340</v>
      </c>
    </row>
    <row r="43" spans="1:5">
      <c r="A43" s="72">
        <v>4</v>
      </c>
      <c r="B43" s="71" t="s">
        <v>609</v>
      </c>
      <c r="C43" s="68">
        <v>142</v>
      </c>
      <c r="D43" s="70" t="s">
        <v>42</v>
      </c>
      <c r="E43" s="70" t="s">
        <v>340</v>
      </c>
    </row>
    <row r="44" spans="1:5">
      <c r="A44" s="72">
        <v>4</v>
      </c>
      <c r="B44" s="71" t="s">
        <v>608</v>
      </c>
      <c r="C44" s="68">
        <v>86</v>
      </c>
      <c r="D44" s="70" t="s">
        <v>45</v>
      </c>
      <c r="E44" s="70">
        <v>0</v>
      </c>
    </row>
    <row r="45" spans="1:5">
      <c r="A45" s="72">
        <v>4</v>
      </c>
      <c r="B45" s="71" t="s">
        <v>607</v>
      </c>
      <c r="C45" s="68">
        <v>44</v>
      </c>
      <c r="D45" s="70" t="s">
        <v>43</v>
      </c>
      <c r="E45" s="70" t="s">
        <v>340</v>
      </c>
    </row>
    <row r="46" spans="1:5">
      <c r="A46" s="72">
        <v>4</v>
      </c>
      <c r="B46" s="71" t="s">
        <v>606</v>
      </c>
      <c r="C46" s="68">
        <v>301</v>
      </c>
      <c r="D46" s="70" t="s">
        <v>43</v>
      </c>
      <c r="E46" s="70" t="s">
        <v>343</v>
      </c>
    </row>
    <row r="47" spans="1:5">
      <c r="A47" s="72">
        <v>4</v>
      </c>
      <c r="B47" s="71" t="s">
        <v>605</v>
      </c>
      <c r="C47" s="68">
        <v>31</v>
      </c>
      <c r="D47" s="70" t="s">
        <v>39</v>
      </c>
      <c r="E47" s="70"/>
    </row>
    <row r="48" spans="1:5">
      <c r="A48" s="72">
        <v>4</v>
      </c>
      <c r="B48" s="71" t="s">
        <v>604</v>
      </c>
      <c r="C48" s="68">
        <v>181</v>
      </c>
      <c r="D48" s="70" t="s">
        <v>356</v>
      </c>
      <c r="E48" s="70" t="s">
        <v>340</v>
      </c>
    </row>
    <row r="49" spans="1:5">
      <c r="A49" s="72">
        <v>4</v>
      </c>
      <c r="B49" s="71" t="s">
        <v>603</v>
      </c>
      <c r="C49" s="68">
        <v>184</v>
      </c>
      <c r="D49" s="70" t="s">
        <v>350</v>
      </c>
      <c r="E49" s="70"/>
    </row>
    <row r="50" spans="1:5">
      <c r="A50" s="72">
        <v>4</v>
      </c>
      <c r="B50" s="71" t="s">
        <v>602</v>
      </c>
      <c r="C50" s="68">
        <v>235</v>
      </c>
      <c r="D50" s="70" t="s">
        <v>43</v>
      </c>
      <c r="E50" s="70" t="s">
        <v>343</v>
      </c>
    </row>
    <row r="51" spans="1:5">
      <c r="A51" s="72">
        <v>4</v>
      </c>
      <c r="B51" s="71" t="s">
        <v>601</v>
      </c>
      <c r="C51" s="68">
        <v>112</v>
      </c>
      <c r="D51" s="70" t="s">
        <v>347</v>
      </c>
      <c r="E51" s="70" t="s">
        <v>340</v>
      </c>
    </row>
    <row r="52" spans="1:5">
      <c r="A52" s="72">
        <v>5</v>
      </c>
      <c r="B52" s="71" t="s">
        <v>600</v>
      </c>
      <c r="C52" s="68">
        <v>432</v>
      </c>
      <c r="D52" s="70" t="s">
        <v>43</v>
      </c>
      <c r="E52" s="70" t="s">
        <v>343</v>
      </c>
    </row>
    <row r="53" spans="1:5">
      <c r="A53" s="72">
        <v>5</v>
      </c>
      <c r="B53" s="71" t="s">
        <v>599</v>
      </c>
      <c r="C53" s="68">
        <v>114</v>
      </c>
      <c r="D53" s="70" t="s">
        <v>350</v>
      </c>
      <c r="E53" s="70"/>
    </row>
    <row r="54" spans="1:5">
      <c r="A54" s="72">
        <v>5</v>
      </c>
      <c r="B54" s="71" t="s">
        <v>598</v>
      </c>
      <c r="C54" s="68">
        <v>3301</v>
      </c>
      <c r="D54" s="70" t="s">
        <v>42</v>
      </c>
      <c r="E54" s="70" t="s">
        <v>343</v>
      </c>
    </row>
    <row r="55" spans="1:5">
      <c r="A55" s="72">
        <v>5</v>
      </c>
      <c r="B55" s="71" t="s">
        <v>597</v>
      </c>
      <c r="C55" s="68">
        <v>115</v>
      </c>
      <c r="D55" s="70" t="s">
        <v>39</v>
      </c>
      <c r="E55" s="70"/>
    </row>
    <row r="56" spans="1:5">
      <c r="A56" s="72">
        <v>5</v>
      </c>
      <c r="B56" s="71" t="s">
        <v>596</v>
      </c>
      <c r="C56" s="68">
        <v>325</v>
      </c>
      <c r="D56" s="70" t="s">
        <v>347</v>
      </c>
      <c r="E56" s="70" t="s">
        <v>340</v>
      </c>
    </row>
    <row r="57" spans="1:5">
      <c r="A57" s="72">
        <v>5</v>
      </c>
      <c r="B57" s="71" t="s">
        <v>595</v>
      </c>
      <c r="C57" s="68">
        <v>561</v>
      </c>
      <c r="D57" s="70" t="s">
        <v>39</v>
      </c>
      <c r="E57" s="70"/>
    </row>
    <row r="58" spans="1:5">
      <c r="A58" s="72">
        <v>5</v>
      </c>
      <c r="B58" s="71" t="s">
        <v>594</v>
      </c>
      <c r="C58" s="68">
        <v>967</v>
      </c>
      <c r="D58" s="70" t="s">
        <v>42</v>
      </c>
      <c r="E58" s="70" t="s">
        <v>343</v>
      </c>
    </row>
    <row r="59" spans="1:5">
      <c r="A59" s="72">
        <v>5</v>
      </c>
      <c r="B59" s="71" t="s">
        <v>593</v>
      </c>
      <c r="C59" s="68">
        <v>739</v>
      </c>
      <c r="D59" s="70" t="s">
        <v>45</v>
      </c>
      <c r="E59" s="70" t="s">
        <v>399</v>
      </c>
    </row>
    <row r="60" spans="1:5">
      <c r="A60" s="72">
        <v>5</v>
      </c>
      <c r="B60" s="71" t="s">
        <v>592</v>
      </c>
      <c r="C60" s="68">
        <v>3174</v>
      </c>
      <c r="D60" s="70" t="s">
        <v>42</v>
      </c>
      <c r="E60" s="70" t="s">
        <v>340</v>
      </c>
    </row>
    <row r="61" spans="1:5">
      <c r="A61" s="72">
        <v>5</v>
      </c>
      <c r="B61" s="71" t="s">
        <v>591</v>
      </c>
      <c r="C61" s="68">
        <v>1066</v>
      </c>
      <c r="D61" s="70" t="s">
        <v>43</v>
      </c>
      <c r="E61" s="70" t="s">
        <v>362</v>
      </c>
    </row>
    <row r="62" spans="1:5">
      <c r="A62" s="72">
        <v>5</v>
      </c>
      <c r="B62" s="71" t="s">
        <v>590</v>
      </c>
      <c r="C62" s="68">
        <v>197</v>
      </c>
      <c r="D62" s="70" t="s">
        <v>45</v>
      </c>
      <c r="E62" s="70" t="s">
        <v>381</v>
      </c>
    </row>
    <row r="63" spans="1:5">
      <c r="A63" s="72">
        <v>5</v>
      </c>
      <c r="B63" s="71" t="s">
        <v>589</v>
      </c>
      <c r="C63" s="68">
        <v>1716</v>
      </c>
      <c r="D63" s="70" t="s">
        <v>45</v>
      </c>
      <c r="E63" s="70" t="s">
        <v>399</v>
      </c>
    </row>
    <row r="64" spans="1:5">
      <c r="A64" s="72">
        <v>5</v>
      </c>
      <c r="B64" s="71" t="s">
        <v>588</v>
      </c>
      <c r="C64" s="68">
        <v>1690</v>
      </c>
      <c r="D64" s="70" t="s">
        <v>43</v>
      </c>
      <c r="E64" s="70" t="s">
        <v>343</v>
      </c>
    </row>
    <row r="65" spans="1:5">
      <c r="A65" s="72">
        <v>5</v>
      </c>
      <c r="B65" s="71" t="s">
        <v>587</v>
      </c>
      <c r="C65" s="68">
        <v>315</v>
      </c>
      <c r="D65" s="70" t="s">
        <v>358</v>
      </c>
      <c r="E65" s="70"/>
    </row>
    <row r="66" spans="1:5">
      <c r="A66" s="72">
        <v>5</v>
      </c>
      <c r="B66" s="71" t="s">
        <v>586</v>
      </c>
      <c r="C66" s="68">
        <v>789</v>
      </c>
      <c r="D66" s="70" t="s">
        <v>356</v>
      </c>
      <c r="E66" s="70" t="s">
        <v>340</v>
      </c>
    </row>
    <row r="67" spans="1:5">
      <c r="A67" s="72">
        <v>5</v>
      </c>
      <c r="B67" s="71" t="s">
        <v>585</v>
      </c>
      <c r="C67" s="68">
        <v>85</v>
      </c>
      <c r="D67" s="70" t="s">
        <v>45</v>
      </c>
      <c r="E67" s="70">
        <v>0</v>
      </c>
    </row>
    <row r="68" spans="1:5">
      <c r="A68" s="72">
        <v>5</v>
      </c>
      <c r="B68" s="71" t="s">
        <v>584</v>
      </c>
      <c r="C68" s="68">
        <v>532</v>
      </c>
      <c r="D68" s="70" t="s">
        <v>45</v>
      </c>
      <c r="E68" s="70" t="s">
        <v>372</v>
      </c>
    </row>
    <row r="69" spans="1:5">
      <c r="A69" s="72">
        <v>6</v>
      </c>
      <c r="B69" s="71" t="s">
        <v>583</v>
      </c>
      <c r="C69" s="68">
        <v>292</v>
      </c>
      <c r="D69" s="70" t="s">
        <v>356</v>
      </c>
      <c r="E69" s="70" t="s">
        <v>343</v>
      </c>
    </row>
    <row r="70" spans="1:5">
      <c r="A70" s="72">
        <v>6</v>
      </c>
      <c r="B70" s="71" t="s">
        <v>582</v>
      </c>
      <c r="C70" s="68">
        <v>259</v>
      </c>
      <c r="D70" s="70" t="s">
        <v>43</v>
      </c>
      <c r="E70" s="70" t="s">
        <v>343</v>
      </c>
    </row>
    <row r="71" spans="1:5">
      <c r="A71" s="72">
        <v>6</v>
      </c>
      <c r="B71" s="71" t="s">
        <v>581</v>
      </c>
      <c r="C71" s="68">
        <v>109</v>
      </c>
      <c r="D71" s="70" t="s">
        <v>39</v>
      </c>
      <c r="E71" s="70"/>
    </row>
    <row r="72" spans="1:5">
      <c r="A72" s="72">
        <v>6</v>
      </c>
      <c r="B72" s="71" t="s">
        <v>580</v>
      </c>
      <c r="C72" s="68">
        <v>141</v>
      </c>
      <c r="D72" s="70" t="s">
        <v>43</v>
      </c>
      <c r="E72" s="70" t="s">
        <v>343</v>
      </c>
    </row>
    <row r="73" spans="1:5">
      <c r="A73" s="72">
        <v>6</v>
      </c>
      <c r="B73" s="71" t="s">
        <v>579</v>
      </c>
      <c r="C73" s="68">
        <v>377</v>
      </c>
      <c r="D73" s="70" t="s">
        <v>356</v>
      </c>
      <c r="E73" s="70" t="s">
        <v>340</v>
      </c>
    </row>
    <row r="74" spans="1:5">
      <c r="A74" s="72">
        <v>6</v>
      </c>
      <c r="B74" s="71" t="s">
        <v>578</v>
      </c>
      <c r="C74" s="68">
        <v>51</v>
      </c>
      <c r="D74" s="70" t="s">
        <v>39</v>
      </c>
      <c r="E74" s="70" t="s">
        <v>362</v>
      </c>
    </row>
    <row r="75" spans="1:5">
      <c r="A75" s="72">
        <v>6</v>
      </c>
      <c r="B75" s="71" t="s">
        <v>577</v>
      </c>
      <c r="C75" s="68">
        <v>633</v>
      </c>
      <c r="D75" s="70" t="s">
        <v>356</v>
      </c>
      <c r="E75" s="70" t="s">
        <v>340</v>
      </c>
    </row>
    <row r="76" spans="1:5">
      <c r="A76" s="72">
        <v>6</v>
      </c>
      <c r="B76" s="71" t="s">
        <v>576</v>
      </c>
      <c r="C76" s="68">
        <v>473</v>
      </c>
      <c r="D76" s="70" t="s">
        <v>43</v>
      </c>
      <c r="E76" s="70" t="s">
        <v>343</v>
      </c>
    </row>
    <row r="77" spans="1:5">
      <c r="A77" s="72">
        <v>6</v>
      </c>
      <c r="B77" s="71" t="s">
        <v>575</v>
      </c>
      <c r="C77" s="68">
        <v>342</v>
      </c>
      <c r="D77" s="70" t="s">
        <v>42</v>
      </c>
      <c r="E77" s="70" t="s">
        <v>340</v>
      </c>
    </row>
    <row r="78" spans="1:5">
      <c r="A78" s="72">
        <v>6</v>
      </c>
      <c r="B78" s="71" t="s">
        <v>574</v>
      </c>
      <c r="C78" s="68">
        <v>79</v>
      </c>
      <c r="D78" s="70" t="s">
        <v>356</v>
      </c>
      <c r="E78" s="70" t="s">
        <v>340</v>
      </c>
    </row>
    <row r="79" spans="1:5">
      <c r="A79" s="72">
        <v>6</v>
      </c>
      <c r="B79" s="71" t="s">
        <v>573</v>
      </c>
      <c r="C79" s="68">
        <v>54</v>
      </c>
      <c r="D79" s="70" t="s">
        <v>45</v>
      </c>
      <c r="E79" s="70" t="s">
        <v>372</v>
      </c>
    </row>
    <row r="80" spans="1:5">
      <c r="A80" s="72">
        <v>6</v>
      </c>
      <c r="B80" s="71" t="s">
        <v>572</v>
      </c>
      <c r="C80" s="68">
        <v>164</v>
      </c>
      <c r="D80" s="70" t="s">
        <v>350</v>
      </c>
      <c r="E80" s="70"/>
    </row>
    <row r="81" spans="1:5">
      <c r="A81" s="72">
        <v>7</v>
      </c>
      <c r="B81" s="71" t="s">
        <v>571</v>
      </c>
      <c r="C81" s="68">
        <v>97</v>
      </c>
      <c r="D81" s="70" t="s">
        <v>356</v>
      </c>
      <c r="E81" s="70" t="s">
        <v>340</v>
      </c>
    </row>
    <row r="82" spans="1:5">
      <c r="A82" s="72">
        <v>7</v>
      </c>
      <c r="B82" s="71" t="s">
        <v>570</v>
      </c>
      <c r="C82" s="68">
        <v>66</v>
      </c>
      <c r="D82" s="70" t="s">
        <v>358</v>
      </c>
      <c r="E82" s="70"/>
    </row>
    <row r="83" spans="1:5">
      <c r="A83" s="72">
        <v>7</v>
      </c>
      <c r="B83" s="71" t="s">
        <v>569</v>
      </c>
      <c r="C83" s="68">
        <v>224</v>
      </c>
      <c r="D83" s="70" t="s">
        <v>356</v>
      </c>
      <c r="E83" s="70" t="s">
        <v>340</v>
      </c>
    </row>
    <row r="84" spans="1:5">
      <c r="A84" s="72">
        <v>7</v>
      </c>
      <c r="B84" s="71" t="s">
        <v>568</v>
      </c>
      <c r="C84" s="68">
        <v>460</v>
      </c>
      <c r="D84" s="70" t="s">
        <v>43</v>
      </c>
      <c r="E84" s="70" t="s">
        <v>343</v>
      </c>
    </row>
    <row r="85" spans="1:5">
      <c r="A85" s="72">
        <v>7</v>
      </c>
      <c r="B85" s="71" t="s">
        <v>567</v>
      </c>
      <c r="C85" s="68">
        <v>136</v>
      </c>
      <c r="D85" s="70" t="s">
        <v>39</v>
      </c>
      <c r="E85" s="70"/>
    </row>
    <row r="86" spans="1:5">
      <c r="A86" s="72">
        <v>7</v>
      </c>
      <c r="B86" s="71" t="s">
        <v>566</v>
      </c>
      <c r="C86" s="68">
        <v>188</v>
      </c>
      <c r="D86" s="70" t="s">
        <v>42</v>
      </c>
      <c r="E86" s="70" t="s">
        <v>343</v>
      </c>
    </row>
    <row r="87" spans="1:5">
      <c r="A87" s="72">
        <v>7</v>
      </c>
      <c r="B87" s="71" t="s">
        <v>565</v>
      </c>
      <c r="C87" s="68">
        <v>243</v>
      </c>
      <c r="D87" s="70" t="s">
        <v>43</v>
      </c>
      <c r="E87" s="70" t="s">
        <v>340</v>
      </c>
    </row>
    <row r="88" spans="1:5">
      <c r="A88" s="72">
        <v>7</v>
      </c>
      <c r="B88" s="71" t="s">
        <v>564</v>
      </c>
      <c r="C88" s="68">
        <v>183</v>
      </c>
      <c r="D88" s="70" t="s">
        <v>43</v>
      </c>
      <c r="E88" s="70" t="s">
        <v>343</v>
      </c>
    </row>
    <row r="89" spans="1:5">
      <c r="A89" s="72">
        <v>7</v>
      </c>
      <c r="B89" s="71" t="s">
        <v>563</v>
      </c>
      <c r="C89" s="68">
        <v>110</v>
      </c>
      <c r="D89" s="70" t="s">
        <v>45</v>
      </c>
      <c r="E89" s="70">
        <v>0</v>
      </c>
    </row>
    <row r="90" spans="1:5">
      <c r="A90" s="72">
        <v>7</v>
      </c>
      <c r="B90" s="71" t="s">
        <v>562</v>
      </c>
      <c r="C90" s="68">
        <v>365</v>
      </c>
      <c r="D90" s="70" t="s">
        <v>45</v>
      </c>
      <c r="E90" s="70" t="s">
        <v>381</v>
      </c>
    </row>
    <row r="91" spans="1:5">
      <c r="A91" s="72">
        <v>7</v>
      </c>
      <c r="B91" s="71" t="s">
        <v>561</v>
      </c>
      <c r="C91" s="68">
        <v>209</v>
      </c>
      <c r="D91" s="70" t="s">
        <v>42</v>
      </c>
      <c r="E91" s="70" t="s">
        <v>340</v>
      </c>
    </row>
    <row r="92" spans="1:5">
      <c r="A92" s="72">
        <v>8</v>
      </c>
      <c r="B92" s="71" t="s">
        <v>560</v>
      </c>
      <c r="C92" s="68">
        <v>328</v>
      </c>
      <c r="D92" s="70" t="s">
        <v>42</v>
      </c>
      <c r="E92" s="70" t="s">
        <v>340</v>
      </c>
    </row>
    <row r="93" spans="1:5">
      <c r="A93" s="72">
        <v>8</v>
      </c>
      <c r="B93" s="71" t="s">
        <v>559</v>
      </c>
      <c r="C93" s="68">
        <v>441</v>
      </c>
      <c r="D93" s="70" t="s">
        <v>42</v>
      </c>
      <c r="E93" s="70" t="s">
        <v>340</v>
      </c>
    </row>
    <row r="94" spans="1:5">
      <c r="A94" s="72">
        <v>8</v>
      </c>
      <c r="B94" s="71" t="s">
        <v>558</v>
      </c>
      <c r="C94" s="68">
        <v>247</v>
      </c>
      <c r="D94" s="70" t="s">
        <v>42</v>
      </c>
      <c r="E94" s="70" t="s">
        <v>343</v>
      </c>
    </row>
    <row r="95" spans="1:5">
      <c r="A95" s="72">
        <v>8</v>
      </c>
      <c r="B95" s="71" t="s">
        <v>557</v>
      </c>
      <c r="C95" s="68">
        <v>219</v>
      </c>
      <c r="D95" s="70" t="s">
        <v>358</v>
      </c>
      <c r="E95" s="70"/>
    </row>
    <row r="96" spans="1:5">
      <c r="A96" s="72">
        <v>8</v>
      </c>
      <c r="B96" s="71" t="s">
        <v>556</v>
      </c>
      <c r="C96" s="68">
        <v>148</v>
      </c>
      <c r="D96" s="70" t="s">
        <v>42</v>
      </c>
      <c r="E96" s="70" t="s">
        <v>343</v>
      </c>
    </row>
    <row r="97" spans="1:5">
      <c r="A97" s="72">
        <v>8</v>
      </c>
      <c r="B97" s="71" t="s">
        <v>555</v>
      </c>
      <c r="C97" s="68">
        <v>340</v>
      </c>
      <c r="D97" s="70" t="s">
        <v>42</v>
      </c>
      <c r="E97" s="70" t="s">
        <v>343</v>
      </c>
    </row>
    <row r="98" spans="1:5">
      <c r="A98" s="72">
        <v>8</v>
      </c>
      <c r="B98" s="71" t="s">
        <v>554</v>
      </c>
      <c r="C98" s="68">
        <v>328</v>
      </c>
      <c r="D98" s="70" t="s">
        <v>42</v>
      </c>
      <c r="E98" s="70" t="s">
        <v>340</v>
      </c>
    </row>
    <row r="99" spans="1:5">
      <c r="A99" s="72">
        <v>8</v>
      </c>
      <c r="B99" s="71" t="s">
        <v>553</v>
      </c>
      <c r="C99" s="68">
        <v>394</v>
      </c>
      <c r="D99" s="70" t="s">
        <v>42</v>
      </c>
      <c r="E99" s="70" t="s">
        <v>362</v>
      </c>
    </row>
    <row r="100" spans="1:5">
      <c r="A100" s="72">
        <v>8</v>
      </c>
      <c r="B100" s="71" t="s">
        <v>552</v>
      </c>
      <c r="C100" s="68">
        <v>183</v>
      </c>
      <c r="D100" s="70" t="s">
        <v>45</v>
      </c>
      <c r="E100" s="70">
        <v>0</v>
      </c>
    </row>
    <row r="101" spans="1:5">
      <c r="A101" s="72">
        <v>8</v>
      </c>
      <c r="B101" s="71" t="s">
        <v>551</v>
      </c>
      <c r="C101" s="68">
        <v>124</v>
      </c>
      <c r="D101" s="70" t="s">
        <v>347</v>
      </c>
      <c r="E101" s="70">
        <v>0</v>
      </c>
    </row>
    <row r="102" spans="1:5">
      <c r="A102" s="72">
        <v>8</v>
      </c>
      <c r="B102" s="71" t="s">
        <v>550</v>
      </c>
      <c r="C102" s="68">
        <v>138</v>
      </c>
      <c r="D102" s="70" t="s">
        <v>350</v>
      </c>
      <c r="E102" s="70"/>
    </row>
    <row r="103" spans="1:5">
      <c r="A103" s="72">
        <v>8</v>
      </c>
      <c r="B103" s="71" t="s">
        <v>549</v>
      </c>
      <c r="C103" s="68">
        <v>130</v>
      </c>
      <c r="D103" s="70" t="s">
        <v>356</v>
      </c>
      <c r="E103" s="70" t="s">
        <v>340</v>
      </c>
    </row>
    <row r="104" spans="1:5">
      <c r="A104" s="72">
        <v>9</v>
      </c>
      <c r="B104" s="71" t="s">
        <v>548</v>
      </c>
      <c r="C104" s="68">
        <v>119</v>
      </c>
      <c r="D104" s="70" t="s">
        <v>43</v>
      </c>
      <c r="E104" s="70" t="s">
        <v>343</v>
      </c>
    </row>
    <row r="105" spans="1:5">
      <c r="A105" s="72">
        <v>9</v>
      </c>
      <c r="B105" s="71" t="s">
        <v>547</v>
      </c>
      <c r="C105" s="68">
        <v>161</v>
      </c>
      <c r="D105" s="70" t="s">
        <v>43</v>
      </c>
      <c r="E105" s="70" t="s">
        <v>340</v>
      </c>
    </row>
    <row r="106" spans="1:5">
      <c r="A106" s="72">
        <v>9</v>
      </c>
      <c r="B106" s="71" t="s">
        <v>546</v>
      </c>
      <c r="C106" s="68">
        <v>84</v>
      </c>
      <c r="D106" s="70" t="s">
        <v>43</v>
      </c>
      <c r="E106" s="70" t="s">
        <v>340</v>
      </c>
    </row>
    <row r="107" spans="1:5">
      <c r="A107" s="72">
        <v>9</v>
      </c>
      <c r="B107" s="71" t="s">
        <v>545</v>
      </c>
      <c r="C107" s="68">
        <v>229</v>
      </c>
      <c r="D107" s="70" t="s">
        <v>39</v>
      </c>
      <c r="E107" s="70"/>
    </row>
    <row r="108" spans="1:5">
      <c r="A108" s="72">
        <v>9</v>
      </c>
      <c r="B108" s="71" t="s">
        <v>544</v>
      </c>
      <c r="C108" s="68">
        <v>90</v>
      </c>
      <c r="D108" s="70" t="s">
        <v>45</v>
      </c>
      <c r="E108" s="70">
        <v>0</v>
      </c>
    </row>
    <row r="109" spans="1:5">
      <c r="A109" s="72">
        <v>9</v>
      </c>
      <c r="B109" s="71" t="s">
        <v>543</v>
      </c>
      <c r="C109" s="68">
        <v>254</v>
      </c>
      <c r="D109" s="70" t="s">
        <v>43</v>
      </c>
      <c r="E109" s="70" t="s">
        <v>343</v>
      </c>
    </row>
    <row r="110" spans="1:5">
      <c r="A110" s="72">
        <v>9</v>
      </c>
      <c r="B110" s="71" t="s">
        <v>542</v>
      </c>
      <c r="C110" s="68">
        <v>614</v>
      </c>
      <c r="D110" s="70" t="s">
        <v>43</v>
      </c>
      <c r="E110" s="70" t="s">
        <v>343</v>
      </c>
    </row>
    <row r="111" spans="1:5">
      <c r="A111" s="72">
        <v>9</v>
      </c>
      <c r="B111" s="71" t="s">
        <v>541</v>
      </c>
      <c r="C111" s="68">
        <v>481</v>
      </c>
      <c r="D111" s="70" t="s">
        <v>347</v>
      </c>
      <c r="E111" s="70">
        <v>0</v>
      </c>
    </row>
    <row r="112" spans="1:5">
      <c r="A112" s="72">
        <v>9</v>
      </c>
      <c r="B112" s="71" t="s">
        <v>540</v>
      </c>
      <c r="C112" s="68">
        <v>576</v>
      </c>
      <c r="D112" s="70" t="s">
        <v>43</v>
      </c>
      <c r="E112" s="70" t="s">
        <v>362</v>
      </c>
    </row>
    <row r="113" spans="1:5">
      <c r="A113" s="72">
        <v>9</v>
      </c>
      <c r="B113" s="71" t="s">
        <v>539</v>
      </c>
      <c r="C113" s="68">
        <v>307</v>
      </c>
      <c r="D113" s="70" t="s">
        <v>358</v>
      </c>
      <c r="E113" s="70"/>
    </row>
    <row r="114" spans="1:5">
      <c r="A114" s="72">
        <v>9</v>
      </c>
      <c r="B114" s="71" t="s">
        <v>538</v>
      </c>
      <c r="C114" s="68">
        <v>113</v>
      </c>
      <c r="D114" s="70" t="s">
        <v>350</v>
      </c>
      <c r="E114" s="70"/>
    </row>
    <row r="115" spans="1:5">
      <c r="A115" s="72">
        <v>9</v>
      </c>
      <c r="B115" s="71" t="s">
        <v>537</v>
      </c>
      <c r="C115" s="68">
        <v>104</v>
      </c>
      <c r="D115" s="70" t="s">
        <v>39</v>
      </c>
      <c r="E115" s="70"/>
    </row>
    <row r="116" spans="1:5">
      <c r="A116" s="72">
        <v>9</v>
      </c>
      <c r="B116" s="71" t="s">
        <v>536</v>
      </c>
      <c r="C116" s="68">
        <v>592</v>
      </c>
      <c r="D116" s="70" t="s">
        <v>42</v>
      </c>
      <c r="E116" s="70" t="s">
        <v>343</v>
      </c>
    </row>
    <row r="117" spans="1:5">
      <c r="A117" s="72">
        <v>10</v>
      </c>
      <c r="B117" s="71" t="s">
        <v>535</v>
      </c>
      <c r="C117" s="68">
        <v>509</v>
      </c>
      <c r="D117" s="70" t="s">
        <v>45</v>
      </c>
      <c r="E117" s="70" t="s">
        <v>372</v>
      </c>
    </row>
    <row r="118" spans="1:5">
      <c r="A118" s="72">
        <v>10</v>
      </c>
      <c r="B118" s="71" t="s">
        <v>534</v>
      </c>
      <c r="C118" s="68">
        <v>619</v>
      </c>
      <c r="D118" s="70" t="s">
        <v>358</v>
      </c>
      <c r="E118" s="70"/>
    </row>
    <row r="119" spans="1:5">
      <c r="A119" s="72">
        <v>10</v>
      </c>
      <c r="B119" s="71" t="s">
        <v>533</v>
      </c>
      <c r="C119" s="68">
        <v>1083</v>
      </c>
      <c r="D119" s="70" t="s">
        <v>43</v>
      </c>
      <c r="E119" s="70" t="s">
        <v>362</v>
      </c>
    </row>
    <row r="120" spans="1:5">
      <c r="A120" s="72">
        <v>10</v>
      </c>
      <c r="B120" s="71" t="s">
        <v>532</v>
      </c>
      <c r="C120" s="68">
        <v>467</v>
      </c>
      <c r="D120" s="70" t="s">
        <v>42</v>
      </c>
      <c r="E120" s="70" t="s">
        <v>362</v>
      </c>
    </row>
    <row r="121" spans="1:5">
      <c r="A121" s="72">
        <v>10</v>
      </c>
      <c r="B121" s="71" t="s">
        <v>531</v>
      </c>
      <c r="C121" s="68">
        <v>321</v>
      </c>
      <c r="D121" s="70" t="s">
        <v>356</v>
      </c>
      <c r="E121" s="70" t="s">
        <v>340</v>
      </c>
    </row>
    <row r="122" spans="1:5">
      <c r="A122" s="72">
        <v>10</v>
      </c>
      <c r="B122" s="71" t="s">
        <v>530</v>
      </c>
      <c r="C122" s="68">
        <v>2056</v>
      </c>
      <c r="D122" s="70" t="s">
        <v>43</v>
      </c>
      <c r="E122" s="70" t="s">
        <v>340</v>
      </c>
    </row>
    <row r="123" spans="1:5">
      <c r="A123" s="72">
        <v>10</v>
      </c>
      <c r="B123" s="71" t="s">
        <v>529</v>
      </c>
      <c r="C123" s="68">
        <v>289</v>
      </c>
      <c r="D123" s="70" t="s">
        <v>45</v>
      </c>
      <c r="E123" s="70">
        <v>0</v>
      </c>
    </row>
    <row r="124" spans="1:5">
      <c r="A124" s="72">
        <v>10</v>
      </c>
      <c r="B124" s="71" t="s">
        <v>528</v>
      </c>
      <c r="C124" s="68">
        <v>1202</v>
      </c>
      <c r="D124" s="70" t="s">
        <v>45</v>
      </c>
      <c r="E124" s="70" t="s">
        <v>399</v>
      </c>
    </row>
    <row r="125" spans="1:5">
      <c r="A125" s="72">
        <v>10</v>
      </c>
      <c r="B125" s="71" t="s">
        <v>527</v>
      </c>
      <c r="C125" s="68">
        <v>389</v>
      </c>
      <c r="D125" s="70" t="s">
        <v>44</v>
      </c>
      <c r="E125" s="70" t="s">
        <v>362</v>
      </c>
    </row>
    <row r="126" spans="1:5">
      <c r="A126" s="72">
        <v>10</v>
      </c>
      <c r="B126" s="71" t="s">
        <v>526</v>
      </c>
      <c r="C126" s="68">
        <v>350</v>
      </c>
      <c r="D126" s="70" t="s">
        <v>350</v>
      </c>
      <c r="E126" s="70"/>
    </row>
    <row r="127" spans="1:5">
      <c r="A127" s="72">
        <v>10</v>
      </c>
      <c r="B127" s="71" t="s">
        <v>525</v>
      </c>
      <c r="C127" s="68">
        <v>1475</v>
      </c>
      <c r="D127" s="70" t="s">
        <v>43</v>
      </c>
      <c r="E127" s="70" t="s">
        <v>343</v>
      </c>
    </row>
    <row r="128" spans="1:5">
      <c r="A128" s="72">
        <v>10</v>
      </c>
      <c r="B128" s="71" t="s">
        <v>524</v>
      </c>
      <c r="C128" s="68">
        <v>184</v>
      </c>
      <c r="D128" s="70" t="s">
        <v>45</v>
      </c>
      <c r="E128" s="70" t="s">
        <v>381</v>
      </c>
    </row>
    <row r="129" spans="1:5">
      <c r="A129" s="72">
        <v>10</v>
      </c>
      <c r="B129" s="71" t="s">
        <v>523</v>
      </c>
      <c r="C129" s="68">
        <v>429</v>
      </c>
      <c r="D129" s="70" t="s">
        <v>45</v>
      </c>
      <c r="E129" s="70">
        <v>0</v>
      </c>
    </row>
    <row r="130" spans="1:5">
      <c r="A130" s="72">
        <v>10</v>
      </c>
      <c r="B130" s="71" t="s">
        <v>522</v>
      </c>
      <c r="C130" s="68">
        <v>1389</v>
      </c>
      <c r="D130" s="70" t="s">
        <v>44</v>
      </c>
      <c r="E130" s="70" t="s">
        <v>340</v>
      </c>
    </row>
    <row r="131" spans="1:5">
      <c r="A131" s="72">
        <v>10</v>
      </c>
      <c r="B131" s="71" t="s">
        <v>521</v>
      </c>
      <c r="C131" s="68">
        <v>340</v>
      </c>
      <c r="D131" s="70" t="s">
        <v>45</v>
      </c>
      <c r="E131" s="70">
        <v>0</v>
      </c>
    </row>
    <row r="132" spans="1:5">
      <c r="A132" s="72">
        <v>10</v>
      </c>
      <c r="B132" s="71" t="s">
        <v>520</v>
      </c>
      <c r="C132" s="68">
        <v>76</v>
      </c>
      <c r="D132" s="70" t="s">
        <v>45</v>
      </c>
      <c r="E132" s="70">
        <v>0</v>
      </c>
    </row>
    <row r="133" spans="1:5">
      <c r="A133" s="72">
        <v>11</v>
      </c>
      <c r="B133" s="71" t="s">
        <v>519</v>
      </c>
      <c r="C133" s="68">
        <v>354</v>
      </c>
      <c r="D133" s="70" t="s">
        <v>347</v>
      </c>
      <c r="E133" s="70">
        <v>0</v>
      </c>
    </row>
    <row r="134" spans="1:5">
      <c r="A134" s="72">
        <v>11</v>
      </c>
      <c r="B134" s="71" t="s">
        <v>518</v>
      </c>
      <c r="C134" s="68">
        <v>893</v>
      </c>
      <c r="D134" s="70" t="s">
        <v>42</v>
      </c>
      <c r="E134" s="70" t="s">
        <v>343</v>
      </c>
    </row>
    <row r="135" spans="1:5">
      <c r="A135" s="72">
        <v>11</v>
      </c>
      <c r="B135" s="71" t="s">
        <v>517</v>
      </c>
      <c r="C135" s="68">
        <v>222</v>
      </c>
      <c r="D135" s="70" t="s">
        <v>45</v>
      </c>
      <c r="E135" s="70">
        <v>0</v>
      </c>
    </row>
    <row r="136" spans="1:5">
      <c r="A136" s="72">
        <v>11</v>
      </c>
      <c r="B136" s="71" t="s">
        <v>516</v>
      </c>
      <c r="C136" s="68">
        <v>45</v>
      </c>
      <c r="D136" s="70" t="s">
        <v>39</v>
      </c>
      <c r="E136" s="70"/>
    </row>
    <row r="137" spans="1:5">
      <c r="A137" s="72">
        <v>11</v>
      </c>
      <c r="B137" s="71" t="s">
        <v>515</v>
      </c>
      <c r="C137" s="68">
        <v>79</v>
      </c>
      <c r="D137" s="70" t="s">
        <v>39</v>
      </c>
      <c r="E137" s="70"/>
    </row>
    <row r="138" spans="1:5">
      <c r="A138" s="72">
        <v>11</v>
      </c>
      <c r="B138" s="71" t="s">
        <v>514</v>
      </c>
      <c r="C138" s="68">
        <v>1517</v>
      </c>
      <c r="D138" s="70" t="s">
        <v>43</v>
      </c>
      <c r="E138" s="70" t="s">
        <v>343</v>
      </c>
    </row>
    <row r="139" spans="1:5">
      <c r="A139" s="72">
        <v>11</v>
      </c>
      <c r="B139" s="71" t="s">
        <v>513</v>
      </c>
      <c r="C139" s="68">
        <v>760</v>
      </c>
      <c r="D139" s="70" t="s">
        <v>43</v>
      </c>
      <c r="E139" s="70" t="s">
        <v>340</v>
      </c>
    </row>
    <row r="140" spans="1:5">
      <c r="A140" s="72">
        <v>11</v>
      </c>
      <c r="B140" s="71" t="s">
        <v>512</v>
      </c>
      <c r="C140" s="68">
        <v>968</v>
      </c>
      <c r="D140" s="70" t="s">
        <v>43</v>
      </c>
      <c r="E140" s="70" t="s">
        <v>362</v>
      </c>
    </row>
    <row r="141" spans="1:5">
      <c r="A141" s="72">
        <v>11</v>
      </c>
      <c r="B141" s="71" t="s">
        <v>511</v>
      </c>
      <c r="C141" s="68">
        <v>106</v>
      </c>
      <c r="D141" s="70" t="s">
        <v>45</v>
      </c>
      <c r="E141" s="70" t="s">
        <v>381</v>
      </c>
    </row>
    <row r="142" spans="1:5">
      <c r="A142" s="72">
        <v>11</v>
      </c>
      <c r="B142" s="71" t="s">
        <v>510</v>
      </c>
      <c r="C142" s="68">
        <v>680</v>
      </c>
      <c r="D142" s="70" t="s">
        <v>45</v>
      </c>
      <c r="E142" s="70">
        <v>0</v>
      </c>
    </row>
    <row r="143" spans="1:5">
      <c r="A143" s="72">
        <v>11</v>
      </c>
      <c r="B143" s="71" t="s">
        <v>509</v>
      </c>
      <c r="C143" s="68">
        <v>204</v>
      </c>
      <c r="D143" s="70" t="s">
        <v>350</v>
      </c>
      <c r="E143" s="70"/>
    </row>
    <row r="144" spans="1:5">
      <c r="A144" s="72">
        <v>11</v>
      </c>
      <c r="B144" s="71" t="s">
        <v>508</v>
      </c>
      <c r="C144" s="68">
        <v>233</v>
      </c>
      <c r="D144" s="70" t="s">
        <v>43</v>
      </c>
      <c r="E144" s="70" t="s">
        <v>343</v>
      </c>
    </row>
    <row r="145" spans="1:5">
      <c r="A145" s="72">
        <v>11</v>
      </c>
      <c r="B145" s="71" t="s">
        <v>507</v>
      </c>
      <c r="C145" s="68">
        <v>315</v>
      </c>
      <c r="D145" s="70" t="s">
        <v>358</v>
      </c>
      <c r="E145" s="70"/>
    </row>
    <row r="146" spans="1:5">
      <c r="A146" s="72">
        <v>11</v>
      </c>
      <c r="B146" s="71" t="s">
        <v>506</v>
      </c>
      <c r="C146" s="68">
        <v>500</v>
      </c>
      <c r="D146" s="70" t="s">
        <v>347</v>
      </c>
      <c r="E146" s="70">
        <v>0</v>
      </c>
    </row>
    <row r="147" spans="1:5">
      <c r="A147" s="72">
        <v>11</v>
      </c>
      <c r="B147" s="71" t="s">
        <v>505</v>
      </c>
      <c r="C147" s="68">
        <v>2006</v>
      </c>
      <c r="D147" s="70" t="s">
        <v>356</v>
      </c>
      <c r="E147" s="70" t="s">
        <v>343</v>
      </c>
    </row>
    <row r="148" spans="1:5">
      <c r="A148" s="72">
        <v>11</v>
      </c>
      <c r="B148" s="71" t="s">
        <v>504</v>
      </c>
      <c r="C148" s="68">
        <v>1343</v>
      </c>
      <c r="D148" s="70" t="s">
        <v>43</v>
      </c>
      <c r="E148" s="70" t="s">
        <v>343</v>
      </c>
    </row>
    <row r="149" spans="1:5">
      <c r="A149" s="72">
        <v>11</v>
      </c>
      <c r="B149" s="71" t="s">
        <v>503</v>
      </c>
      <c r="C149" s="68">
        <v>102</v>
      </c>
      <c r="D149" s="70" t="s">
        <v>39</v>
      </c>
      <c r="E149" s="70"/>
    </row>
    <row r="150" spans="1:5">
      <c r="A150" s="72">
        <v>12</v>
      </c>
      <c r="B150" s="71" t="s">
        <v>502</v>
      </c>
      <c r="C150" s="68">
        <v>171</v>
      </c>
      <c r="D150" s="70" t="s">
        <v>42</v>
      </c>
      <c r="E150" s="70" t="s">
        <v>340</v>
      </c>
    </row>
    <row r="151" spans="1:5">
      <c r="A151" s="72">
        <v>12</v>
      </c>
      <c r="B151" s="71" t="s">
        <v>501</v>
      </c>
      <c r="C151" s="68">
        <v>1289</v>
      </c>
      <c r="D151" s="70" t="s">
        <v>44</v>
      </c>
      <c r="E151" s="70" t="s">
        <v>362</v>
      </c>
    </row>
    <row r="152" spans="1:5">
      <c r="A152" s="72">
        <v>12</v>
      </c>
      <c r="B152" s="71" t="s">
        <v>500</v>
      </c>
      <c r="C152" s="68">
        <v>321</v>
      </c>
      <c r="D152" s="70" t="s">
        <v>43</v>
      </c>
      <c r="E152" s="70" t="s">
        <v>340</v>
      </c>
    </row>
    <row r="153" spans="1:5">
      <c r="A153" s="72">
        <v>12</v>
      </c>
      <c r="B153" s="71" t="s">
        <v>499</v>
      </c>
      <c r="C153" s="68">
        <v>1727</v>
      </c>
      <c r="D153" s="70" t="s">
        <v>42</v>
      </c>
      <c r="E153" s="70" t="s">
        <v>362</v>
      </c>
    </row>
    <row r="154" spans="1:5">
      <c r="A154" s="72">
        <v>12</v>
      </c>
      <c r="B154" s="71" t="s">
        <v>498</v>
      </c>
      <c r="C154" s="68">
        <v>212</v>
      </c>
      <c r="D154" s="70" t="s">
        <v>356</v>
      </c>
      <c r="E154" s="70" t="s">
        <v>340</v>
      </c>
    </row>
    <row r="155" spans="1:5">
      <c r="A155" s="72">
        <v>12</v>
      </c>
      <c r="B155" s="71" t="s">
        <v>497</v>
      </c>
      <c r="C155" s="68">
        <v>148</v>
      </c>
      <c r="D155" s="70" t="s">
        <v>43</v>
      </c>
      <c r="E155" s="70" t="s">
        <v>340</v>
      </c>
    </row>
    <row r="156" spans="1:5">
      <c r="A156" s="72">
        <v>12</v>
      </c>
      <c r="B156" s="71" t="s">
        <v>496</v>
      </c>
      <c r="C156" s="68">
        <v>2593</v>
      </c>
      <c r="D156" s="70" t="s">
        <v>42</v>
      </c>
      <c r="E156" s="70" t="s">
        <v>340</v>
      </c>
    </row>
    <row r="157" spans="1:5">
      <c r="A157" s="72">
        <v>12</v>
      </c>
      <c r="B157" s="71" t="s">
        <v>495</v>
      </c>
      <c r="C157" s="68">
        <v>1873</v>
      </c>
      <c r="D157" s="70" t="s">
        <v>43</v>
      </c>
      <c r="E157" s="70" t="s">
        <v>340</v>
      </c>
    </row>
    <row r="158" spans="1:5">
      <c r="A158" s="72">
        <v>12</v>
      </c>
      <c r="B158" s="71" t="s">
        <v>494</v>
      </c>
      <c r="C158" s="68">
        <v>270</v>
      </c>
      <c r="D158" s="70" t="s">
        <v>44</v>
      </c>
      <c r="E158" s="70" t="s">
        <v>362</v>
      </c>
    </row>
    <row r="159" spans="1:5">
      <c r="A159" s="72">
        <v>12</v>
      </c>
      <c r="B159" s="71" t="s">
        <v>493</v>
      </c>
      <c r="C159" s="68">
        <v>437</v>
      </c>
      <c r="D159" s="70" t="s">
        <v>358</v>
      </c>
      <c r="E159" s="70"/>
    </row>
    <row r="160" spans="1:5">
      <c r="A160" s="72">
        <v>12</v>
      </c>
      <c r="B160" s="71" t="s">
        <v>492</v>
      </c>
      <c r="C160" s="68">
        <v>1091</v>
      </c>
      <c r="D160" s="70" t="s">
        <v>43</v>
      </c>
      <c r="E160" s="70" t="s">
        <v>343</v>
      </c>
    </row>
    <row r="161" spans="1:5">
      <c r="A161" s="72">
        <v>12</v>
      </c>
      <c r="B161" s="71" t="s">
        <v>491</v>
      </c>
      <c r="C161" s="68">
        <v>546</v>
      </c>
      <c r="D161" s="70" t="s">
        <v>43</v>
      </c>
      <c r="E161" s="70" t="s">
        <v>343</v>
      </c>
    </row>
    <row r="162" spans="1:5">
      <c r="A162" s="72">
        <v>12</v>
      </c>
      <c r="B162" s="71" t="s">
        <v>490</v>
      </c>
      <c r="C162" s="68">
        <v>315</v>
      </c>
      <c r="D162" s="70" t="s">
        <v>45</v>
      </c>
      <c r="E162" s="70">
        <v>0</v>
      </c>
    </row>
    <row r="163" spans="1:5">
      <c r="A163" s="72">
        <v>12</v>
      </c>
      <c r="B163" s="71" t="s">
        <v>489</v>
      </c>
      <c r="C163" s="68">
        <v>3415</v>
      </c>
      <c r="D163" s="70" t="s">
        <v>43</v>
      </c>
      <c r="E163" s="70" t="s">
        <v>340</v>
      </c>
    </row>
    <row r="164" spans="1:5">
      <c r="A164" s="72">
        <v>12</v>
      </c>
      <c r="B164" s="71" t="s">
        <v>488</v>
      </c>
      <c r="C164" s="68">
        <v>623</v>
      </c>
      <c r="D164" s="70" t="s">
        <v>39</v>
      </c>
      <c r="E164" s="70"/>
    </row>
    <row r="165" spans="1:5">
      <c r="A165" s="72">
        <v>12</v>
      </c>
      <c r="B165" s="71" t="s">
        <v>487</v>
      </c>
      <c r="C165" s="68">
        <v>404</v>
      </c>
      <c r="D165" s="70" t="s">
        <v>350</v>
      </c>
      <c r="E165" s="70"/>
    </row>
    <row r="166" spans="1:5">
      <c r="A166" s="72">
        <v>12</v>
      </c>
      <c r="B166" s="71" t="s">
        <v>486</v>
      </c>
      <c r="C166" s="68">
        <v>150</v>
      </c>
      <c r="D166" s="70" t="s">
        <v>347</v>
      </c>
      <c r="E166" s="70" t="s">
        <v>362</v>
      </c>
    </row>
    <row r="167" spans="1:5">
      <c r="A167" s="72">
        <v>12</v>
      </c>
      <c r="B167" s="71" t="s">
        <v>485</v>
      </c>
      <c r="C167" s="68">
        <v>94</v>
      </c>
      <c r="D167" s="70" t="s">
        <v>39</v>
      </c>
      <c r="E167" s="70"/>
    </row>
    <row r="168" spans="1:5">
      <c r="A168" s="72">
        <v>12</v>
      </c>
      <c r="B168" s="71" t="s">
        <v>484</v>
      </c>
      <c r="C168" s="68">
        <v>902</v>
      </c>
      <c r="D168" s="70" t="s">
        <v>356</v>
      </c>
      <c r="E168" s="70" t="s">
        <v>340</v>
      </c>
    </row>
    <row r="169" spans="1:5">
      <c r="A169" s="72">
        <v>12</v>
      </c>
      <c r="B169" s="71" t="s">
        <v>483</v>
      </c>
      <c r="C169" s="68">
        <v>1482</v>
      </c>
      <c r="D169" s="70" t="s">
        <v>43</v>
      </c>
      <c r="E169" s="70" t="s">
        <v>343</v>
      </c>
    </row>
    <row r="170" spans="1:5">
      <c r="A170" s="72">
        <v>12</v>
      </c>
      <c r="B170" s="71" t="s">
        <v>482</v>
      </c>
      <c r="C170" s="68">
        <v>87</v>
      </c>
      <c r="D170" s="70" t="s">
        <v>45</v>
      </c>
      <c r="E170" s="70">
        <v>0</v>
      </c>
    </row>
    <row r="171" spans="1:5">
      <c r="A171" s="72">
        <v>13</v>
      </c>
      <c r="B171" s="71" t="s">
        <v>481</v>
      </c>
      <c r="C171" s="68">
        <v>2046</v>
      </c>
      <c r="D171" s="70" t="s">
        <v>43</v>
      </c>
      <c r="E171" s="70" t="s">
        <v>343</v>
      </c>
    </row>
    <row r="172" spans="1:5">
      <c r="A172" s="72">
        <v>13</v>
      </c>
      <c r="B172" s="71" t="s">
        <v>480</v>
      </c>
      <c r="C172" s="68">
        <v>2369</v>
      </c>
      <c r="D172" s="70" t="s">
        <v>43</v>
      </c>
      <c r="E172" s="70" t="s">
        <v>340</v>
      </c>
    </row>
    <row r="173" spans="1:5">
      <c r="A173" s="72">
        <v>13</v>
      </c>
      <c r="B173" s="71" t="s">
        <v>479</v>
      </c>
      <c r="C173" s="68">
        <v>323</v>
      </c>
      <c r="D173" s="70" t="s">
        <v>45</v>
      </c>
      <c r="E173" s="70" t="s">
        <v>402</v>
      </c>
    </row>
    <row r="174" spans="1:5">
      <c r="A174" s="72">
        <v>13</v>
      </c>
      <c r="B174" s="71" t="s">
        <v>478</v>
      </c>
      <c r="C174" s="68">
        <v>66</v>
      </c>
      <c r="D174" s="70" t="s">
        <v>356</v>
      </c>
      <c r="E174" s="70" t="s">
        <v>362</v>
      </c>
    </row>
    <row r="175" spans="1:5">
      <c r="A175" s="72">
        <v>13</v>
      </c>
      <c r="B175" s="71" t="s">
        <v>477</v>
      </c>
      <c r="C175" s="68">
        <v>1628</v>
      </c>
      <c r="D175" s="70" t="s">
        <v>43</v>
      </c>
      <c r="E175" s="70" t="s">
        <v>343</v>
      </c>
    </row>
    <row r="176" spans="1:5">
      <c r="A176" s="72">
        <v>13</v>
      </c>
      <c r="B176" s="71" t="s">
        <v>476</v>
      </c>
      <c r="C176" s="68">
        <v>1997</v>
      </c>
      <c r="D176" s="70" t="s">
        <v>43</v>
      </c>
      <c r="E176" s="70" t="s">
        <v>343</v>
      </c>
    </row>
    <row r="177" spans="1:5">
      <c r="A177" s="72">
        <v>13</v>
      </c>
      <c r="B177" s="71" t="s">
        <v>475</v>
      </c>
      <c r="C177" s="68">
        <v>207</v>
      </c>
      <c r="D177" s="70" t="s">
        <v>44</v>
      </c>
      <c r="E177" s="70" t="s">
        <v>340</v>
      </c>
    </row>
    <row r="178" spans="1:5">
      <c r="A178" s="72">
        <v>13</v>
      </c>
      <c r="B178" s="71" t="s">
        <v>474</v>
      </c>
      <c r="C178" s="68">
        <v>1660</v>
      </c>
      <c r="D178" s="70" t="s">
        <v>44</v>
      </c>
      <c r="E178" s="70" t="s">
        <v>343</v>
      </c>
    </row>
    <row r="179" spans="1:5">
      <c r="A179" s="72">
        <v>13</v>
      </c>
      <c r="B179" s="71" t="s">
        <v>473</v>
      </c>
      <c r="C179" s="68">
        <v>1808</v>
      </c>
      <c r="D179" s="70" t="s">
        <v>39</v>
      </c>
      <c r="E179" s="70"/>
    </row>
    <row r="180" spans="1:5">
      <c r="A180" s="72">
        <v>13</v>
      </c>
      <c r="B180" s="71" t="s">
        <v>472</v>
      </c>
      <c r="C180" s="68">
        <v>1193</v>
      </c>
      <c r="D180" s="70" t="s">
        <v>44</v>
      </c>
      <c r="E180" s="70" t="s">
        <v>343</v>
      </c>
    </row>
    <row r="181" spans="1:5">
      <c r="A181" s="72">
        <v>13</v>
      </c>
      <c r="B181" s="71" t="s">
        <v>471</v>
      </c>
      <c r="C181" s="68">
        <v>929</v>
      </c>
      <c r="D181" s="70" t="s">
        <v>44</v>
      </c>
      <c r="E181" s="70" t="s">
        <v>343</v>
      </c>
    </row>
    <row r="182" spans="1:5">
      <c r="A182" s="72">
        <v>13</v>
      </c>
      <c r="B182" s="71" t="s">
        <v>470</v>
      </c>
      <c r="C182" s="68">
        <v>1514</v>
      </c>
      <c r="D182" s="70" t="s">
        <v>43</v>
      </c>
      <c r="E182" s="70" t="s">
        <v>340</v>
      </c>
    </row>
    <row r="183" spans="1:5">
      <c r="A183" s="72">
        <v>13</v>
      </c>
      <c r="B183" s="71" t="s">
        <v>469</v>
      </c>
      <c r="C183" s="68">
        <v>233</v>
      </c>
      <c r="D183" s="70" t="s">
        <v>45</v>
      </c>
      <c r="E183" s="70">
        <v>0</v>
      </c>
    </row>
    <row r="184" spans="1:5">
      <c r="A184" s="72">
        <v>13</v>
      </c>
      <c r="B184" s="71" t="s">
        <v>468</v>
      </c>
      <c r="C184" s="68">
        <v>160</v>
      </c>
      <c r="D184" s="70" t="s">
        <v>42</v>
      </c>
      <c r="E184" s="70" t="s">
        <v>362</v>
      </c>
    </row>
    <row r="185" spans="1:5">
      <c r="A185" s="72">
        <v>13</v>
      </c>
      <c r="B185" s="71" t="s">
        <v>467</v>
      </c>
      <c r="C185" s="68">
        <v>3167</v>
      </c>
      <c r="D185" s="70" t="s">
        <v>44</v>
      </c>
      <c r="E185" s="70" t="s">
        <v>343</v>
      </c>
    </row>
    <row r="186" spans="1:5">
      <c r="A186" s="72">
        <v>13</v>
      </c>
      <c r="B186" s="71" t="s">
        <v>466</v>
      </c>
      <c r="C186" s="68">
        <v>467</v>
      </c>
      <c r="D186" s="70" t="s">
        <v>45</v>
      </c>
      <c r="E186" s="70" t="s">
        <v>372</v>
      </c>
    </row>
    <row r="187" spans="1:5">
      <c r="A187" s="72">
        <v>13</v>
      </c>
      <c r="B187" s="71" t="s">
        <v>465</v>
      </c>
      <c r="C187" s="68">
        <v>469</v>
      </c>
      <c r="D187" s="70" t="s">
        <v>358</v>
      </c>
      <c r="E187" s="70"/>
    </row>
    <row r="188" spans="1:5">
      <c r="A188" s="72">
        <v>13</v>
      </c>
      <c r="B188" s="71" t="s">
        <v>464</v>
      </c>
      <c r="C188" s="68">
        <v>1533</v>
      </c>
      <c r="D188" s="70" t="s">
        <v>43</v>
      </c>
      <c r="E188" s="70" t="s">
        <v>340</v>
      </c>
    </row>
    <row r="189" spans="1:5">
      <c r="A189" s="72">
        <v>13</v>
      </c>
      <c r="B189" s="71" t="s">
        <v>463</v>
      </c>
      <c r="C189" s="68">
        <v>419</v>
      </c>
      <c r="D189" s="70" t="s">
        <v>350</v>
      </c>
      <c r="E189" s="70"/>
    </row>
    <row r="190" spans="1:5">
      <c r="A190" s="72">
        <v>14</v>
      </c>
      <c r="B190" s="71" t="s">
        <v>462</v>
      </c>
      <c r="C190" s="68">
        <v>270</v>
      </c>
      <c r="D190" s="70" t="s">
        <v>45</v>
      </c>
      <c r="E190" s="70">
        <v>0</v>
      </c>
    </row>
    <row r="191" spans="1:5">
      <c r="A191" s="72">
        <v>14</v>
      </c>
      <c r="B191" s="71" t="s">
        <v>461</v>
      </c>
      <c r="C191" s="68">
        <v>447</v>
      </c>
      <c r="D191" s="70" t="s">
        <v>347</v>
      </c>
      <c r="E191" s="70">
        <v>0</v>
      </c>
    </row>
    <row r="192" spans="1:5">
      <c r="A192" s="72">
        <v>14</v>
      </c>
      <c r="B192" s="71" t="s">
        <v>460</v>
      </c>
      <c r="C192" s="68">
        <v>569</v>
      </c>
      <c r="D192" s="70" t="s">
        <v>358</v>
      </c>
      <c r="E192" s="70"/>
    </row>
    <row r="193" spans="1:5">
      <c r="A193" s="72">
        <v>14</v>
      </c>
      <c r="B193" s="71" t="s">
        <v>459</v>
      </c>
      <c r="C193" s="68">
        <v>2091</v>
      </c>
      <c r="D193" s="70" t="s">
        <v>43</v>
      </c>
      <c r="E193" s="70" t="s">
        <v>343</v>
      </c>
    </row>
    <row r="194" spans="1:5">
      <c r="A194" s="72">
        <v>14</v>
      </c>
      <c r="B194" s="71" t="s">
        <v>458</v>
      </c>
      <c r="C194" s="68">
        <v>1439</v>
      </c>
      <c r="D194" s="70" t="s">
        <v>43</v>
      </c>
      <c r="E194" s="70" t="s">
        <v>340</v>
      </c>
    </row>
    <row r="195" spans="1:5">
      <c r="A195" s="72">
        <v>14</v>
      </c>
      <c r="B195" s="71" t="s">
        <v>457</v>
      </c>
      <c r="C195" s="68">
        <v>884</v>
      </c>
      <c r="D195" s="70" t="s">
        <v>350</v>
      </c>
      <c r="E195" s="70"/>
    </row>
    <row r="196" spans="1:5">
      <c r="A196" s="72">
        <v>14</v>
      </c>
      <c r="B196" s="71" t="s">
        <v>456</v>
      </c>
      <c r="C196" s="68">
        <v>1025</v>
      </c>
      <c r="D196" s="70" t="s">
        <v>347</v>
      </c>
      <c r="E196" s="70">
        <v>0</v>
      </c>
    </row>
    <row r="197" spans="1:5">
      <c r="A197" s="72">
        <v>14</v>
      </c>
      <c r="B197" s="71" t="s">
        <v>455</v>
      </c>
      <c r="C197" s="68">
        <v>1082</v>
      </c>
      <c r="D197" s="70" t="s">
        <v>356</v>
      </c>
      <c r="E197" s="70" t="s">
        <v>340</v>
      </c>
    </row>
    <row r="198" spans="1:5">
      <c r="A198" s="72">
        <v>14</v>
      </c>
      <c r="B198" s="71" t="s">
        <v>454</v>
      </c>
      <c r="C198" s="68">
        <v>954</v>
      </c>
      <c r="D198" s="70" t="s">
        <v>350</v>
      </c>
      <c r="E198" s="70"/>
    </row>
    <row r="199" spans="1:5">
      <c r="A199" s="72">
        <v>14</v>
      </c>
      <c r="B199" s="71" t="s">
        <v>453</v>
      </c>
      <c r="C199" s="68">
        <v>1488</v>
      </c>
      <c r="D199" s="70" t="s">
        <v>45</v>
      </c>
      <c r="E199" s="70" t="s">
        <v>399</v>
      </c>
    </row>
    <row r="200" spans="1:5">
      <c r="A200" s="72">
        <v>14</v>
      </c>
      <c r="B200" s="71" t="s">
        <v>452</v>
      </c>
      <c r="C200" s="68">
        <v>961</v>
      </c>
      <c r="D200" s="70" t="s">
        <v>45</v>
      </c>
      <c r="E200" s="70" t="s">
        <v>402</v>
      </c>
    </row>
    <row r="201" spans="1:5">
      <c r="A201" s="72">
        <v>14</v>
      </c>
      <c r="B201" s="71" t="s">
        <v>451</v>
      </c>
      <c r="C201" s="68">
        <v>1870</v>
      </c>
      <c r="D201" s="70" t="s">
        <v>43</v>
      </c>
      <c r="E201" s="70" t="s">
        <v>340</v>
      </c>
    </row>
    <row r="202" spans="1:5">
      <c r="A202" s="72">
        <v>14</v>
      </c>
      <c r="B202" s="71" t="s">
        <v>450</v>
      </c>
      <c r="C202" s="68">
        <v>1353</v>
      </c>
      <c r="D202" s="70" t="s">
        <v>45</v>
      </c>
      <c r="E202" s="70" t="s">
        <v>399</v>
      </c>
    </row>
    <row r="203" spans="1:5">
      <c r="A203" s="72">
        <v>14</v>
      </c>
      <c r="B203" s="71" t="s">
        <v>449</v>
      </c>
      <c r="C203" s="68">
        <v>563</v>
      </c>
      <c r="D203" s="70" t="s">
        <v>45</v>
      </c>
      <c r="E203" s="70" t="s">
        <v>381</v>
      </c>
    </row>
    <row r="204" spans="1:5">
      <c r="A204" s="72">
        <v>14</v>
      </c>
      <c r="B204" s="71" t="s">
        <v>448</v>
      </c>
      <c r="C204" s="68">
        <v>229</v>
      </c>
      <c r="D204" s="70" t="s">
        <v>347</v>
      </c>
      <c r="E204" s="70">
        <v>0</v>
      </c>
    </row>
    <row r="205" spans="1:5">
      <c r="A205" s="72">
        <v>14</v>
      </c>
      <c r="B205" s="71" t="s">
        <v>447</v>
      </c>
      <c r="C205" s="68">
        <v>2081</v>
      </c>
      <c r="D205" s="70" t="s">
        <v>43</v>
      </c>
      <c r="E205" s="70" t="s">
        <v>362</v>
      </c>
    </row>
    <row r="206" spans="1:5">
      <c r="A206" s="72">
        <v>15</v>
      </c>
      <c r="B206" s="71" t="s">
        <v>446</v>
      </c>
      <c r="C206" s="68">
        <v>82</v>
      </c>
      <c r="D206" s="70" t="s">
        <v>39</v>
      </c>
      <c r="E206" s="70"/>
    </row>
    <row r="207" spans="1:5">
      <c r="A207" s="72">
        <v>15</v>
      </c>
      <c r="B207" s="71" t="s">
        <v>445</v>
      </c>
      <c r="C207" s="68">
        <v>54</v>
      </c>
      <c r="D207" s="70" t="s">
        <v>39</v>
      </c>
      <c r="E207" s="70"/>
    </row>
    <row r="208" spans="1:5">
      <c r="A208" s="72">
        <v>15</v>
      </c>
      <c r="B208" s="71" t="s">
        <v>444</v>
      </c>
      <c r="C208" s="68">
        <v>95</v>
      </c>
      <c r="D208" s="70" t="s">
        <v>350</v>
      </c>
      <c r="E208" s="70"/>
    </row>
    <row r="209" spans="1:5">
      <c r="A209" s="72">
        <v>15</v>
      </c>
      <c r="B209" s="71" t="s">
        <v>443</v>
      </c>
      <c r="C209" s="68">
        <v>63</v>
      </c>
      <c r="D209" s="70" t="s">
        <v>43</v>
      </c>
      <c r="E209" s="70" t="s">
        <v>343</v>
      </c>
    </row>
    <row r="210" spans="1:5">
      <c r="A210" s="72">
        <v>15</v>
      </c>
      <c r="B210" s="71" t="s">
        <v>442</v>
      </c>
      <c r="C210" s="68">
        <v>141</v>
      </c>
      <c r="D210" s="70" t="s">
        <v>43</v>
      </c>
      <c r="E210" s="70" t="s">
        <v>340</v>
      </c>
    </row>
    <row r="211" spans="1:5">
      <c r="A211" s="72">
        <v>15</v>
      </c>
      <c r="B211" s="71" t="s">
        <v>441</v>
      </c>
      <c r="C211" s="68">
        <v>18</v>
      </c>
      <c r="D211" s="70" t="s">
        <v>39</v>
      </c>
      <c r="E211" s="70"/>
    </row>
    <row r="212" spans="1:5">
      <c r="A212" s="72">
        <v>16</v>
      </c>
      <c r="B212" s="71" t="s">
        <v>440</v>
      </c>
      <c r="C212" s="68">
        <v>79</v>
      </c>
      <c r="D212" s="70" t="s">
        <v>347</v>
      </c>
      <c r="E212" s="70">
        <v>0</v>
      </c>
    </row>
    <row r="213" spans="1:5">
      <c r="A213" s="72">
        <v>16</v>
      </c>
      <c r="B213" s="71" t="s">
        <v>439</v>
      </c>
      <c r="C213" s="68">
        <v>39</v>
      </c>
      <c r="D213" s="70" t="s">
        <v>347</v>
      </c>
      <c r="E213" s="70">
        <v>0</v>
      </c>
    </row>
    <row r="214" spans="1:5">
      <c r="A214" s="72">
        <v>16</v>
      </c>
      <c r="B214" s="71" t="s">
        <v>438</v>
      </c>
      <c r="C214" s="68">
        <v>1387</v>
      </c>
      <c r="D214" s="70" t="s">
        <v>42</v>
      </c>
      <c r="E214" s="70" t="s">
        <v>362</v>
      </c>
    </row>
    <row r="215" spans="1:5">
      <c r="A215" s="72">
        <v>16</v>
      </c>
      <c r="B215" s="71" t="s">
        <v>437</v>
      </c>
      <c r="C215" s="68">
        <v>262</v>
      </c>
      <c r="D215" s="70" t="s">
        <v>43</v>
      </c>
      <c r="E215" s="70" t="s">
        <v>343</v>
      </c>
    </row>
    <row r="216" spans="1:5">
      <c r="A216" s="72">
        <v>16</v>
      </c>
      <c r="B216" s="71" t="s">
        <v>436</v>
      </c>
      <c r="C216" s="68">
        <v>192</v>
      </c>
      <c r="D216" s="70" t="s">
        <v>45</v>
      </c>
      <c r="E216" s="70" t="s">
        <v>402</v>
      </c>
    </row>
    <row r="217" spans="1:5">
      <c r="A217" s="72">
        <v>16</v>
      </c>
      <c r="B217" s="71" t="s">
        <v>435</v>
      </c>
      <c r="C217" s="68">
        <v>1063</v>
      </c>
      <c r="D217" s="70" t="s">
        <v>43</v>
      </c>
      <c r="E217" s="70" t="s">
        <v>343</v>
      </c>
    </row>
    <row r="218" spans="1:5">
      <c r="A218" s="72">
        <v>16</v>
      </c>
      <c r="B218" s="71" t="s">
        <v>434</v>
      </c>
      <c r="C218" s="68">
        <v>724</v>
      </c>
      <c r="D218" s="70" t="s">
        <v>43</v>
      </c>
      <c r="E218" s="70" t="s">
        <v>362</v>
      </c>
    </row>
    <row r="219" spans="1:5">
      <c r="A219" s="72">
        <v>16</v>
      </c>
      <c r="B219" s="71" t="s">
        <v>433</v>
      </c>
      <c r="C219" s="68">
        <v>181</v>
      </c>
      <c r="D219" s="70" t="s">
        <v>350</v>
      </c>
      <c r="E219" s="70"/>
    </row>
    <row r="220" spans="1:5">
      <c r="A220" s="72">
        <v>16</v>
      </c>
      <c r="B220" s="71" t="s">
        <v>432</v>
      </c>
      <c r="C220" s="68">
        <v>1414</v>
      </c>
      <c r="D220" s="70" t="s">
        <v>42</v>
      </c>
      <c r="E220" s="70" t="s">
        <v>362</v>
      </c>
    </row>
    <row r="221" spans="1:5">
      <c r="A221" s="72">
        <v>16</v>
      </c>
      <c r="B221" s="71" t="s">
        <v>431</v>
      </c>
      <c r="C221" s="68">
        <v>686</v>
      </c>
      <c r="D221" s="70" t="s">
        <v>358</v>
      </c>
      <c r="E221" s="70"/>
    </row>
    <row r="222" spans="1:5">
      <c r="A222" s="72">
        <v>16</v>
      </c>
      <c r="B222" s="71" t="s">
        <v>430</v>
      </c>
      <c r="C222" s="68">
        <v>1621</v>
      </c>
      <c r="D222" s="70" t="s">
        <v>43</v>
      </c>
      <c r="E222" s="70" t="s">
        <v>343</v>
      </c>
    </row>
    <row r="223" spans="1:5">
      <c r="A223" s="72">
        <v>16</v>
      </c>
      <c r="B223" s="71" t="s">
        <v>429</v>
      </c>
      <c r="C223" s="68">
        <v>243</v>
      </c>
      <c r="D223" s="70" t="s">
        <v>347</v>
      </c>
      <c r="E223" s="70">
        <v>0</v>
      </c>
    </row>
    <row r="224" spans="1:5">
      <c r="A224" s="72">
        <v>16</v>
      </c>
      <c r="B224" s="71" t="s">
        <v>428</v>
      </c>
      <c r="C224" s="68">
        <v>433</v>
      </c>
      <c r="D224" s="70" t="s">
        <v>45</v>
      </c>
      <c r="E224" s="70" t="s">
        <v>381</v>
      </c>
    </row>
    <row r="225" spans="1:5">
      <c r="A225" s="72">
        <v>16</v>
      </c>
      <c r="B225" s="71" t="s">
        <v>427</v>
      </c>
      <c r="C225" s="68">
        <v>84</v>
      </c>
      <c r="D225" s="70" t="s">
        <v>350</v>
      </c>
      <c r="E225" s="70"/>
    </row>
    <row r="226" spans="1:5">
      <c r="A226" s="72">
        <v>16</v>
      </c>
      <c r="B226" s="71" t="s">
        <v>426</v>
      </c>
      <c r="C226" s="68">
        <v>562</v>
      </c>
      <c r="D226" s="70" t="s">
        <v>350</v>
      </c>
      <c r="E226" s="70"/>
    </row>
    <row r="227" spans="1:5">
      <c r="A227" s="72">
        <v>16</v>
      </c>
      <c r="B227" s="71" t="s">
        <v>425</v>
      </c>
      <c r="C227" s="68">
        <v>411</v>
      </c>
      <c r="D227" s="70" t="s">
        <v>356</v>
      </c>
      <c r="E227" s="70" t="s">
        <v>343</v>
      </c>
    </row>
    <row r="228" spans="1:5">
      <c r="A228" s="72">
        <v>16</v>
      </c>
      <c r="B228" s="71" t="s">
        <v>424</v>
      </c>
      <c r="C228" s="68">
        <v>860</v>
      </c>
      <c r="D228" s="70" t="s">
        <v>45</v>
      </c>
      <c r="E228" s="70" t="s">
        <v>372</v>
      </c>
    </row>
    <row r="229" spans="1:5">
      <c r="A229" s="72">
        <v>17</v>
      </c>
      <c r="B229" s="71" t="s">
        <v>423</v>
      </c>
      <c r="C229" s="68">
        <v>657</v>
      </c>
      <c r="D229" s="70" t="s">
        <v>45</v>
      </c>
      <c r="E229" s="70" t="s">
        <v>399</v>
      </c>
    </row>
    <row r="230" spans="1:5">
      <c r="A230" s="72">
        <v>17</v>
      </c>
      <c r="B230" s="71" t="s">
        <v>422</v>
      </c>
      <c r="C230" s="68">
        <v>839</v>
      </c>
      <c r="D230" s="70" t="s">
        <v>43</v>
      </c>
      <c r="E230" s="70" t="s">
        <v>340</v>
      </c>
    </row>
    <row r="231" spans="1:5">
      <c r="A231" s="72">
        <v>17</v>
      </c>
      <c r="B231" s="71" t="s">
        <v>421</v>
      </c>
      <c r="C231" s="68">
        <v>653</v>
      </c>
      <c r="D231" s="70" t="s">
        <v>42</v>
      </c>
      <c r="E231" s="70" t="s">
        <v>340</v>
      </c>
    </row>
    <row r="232" spans="1:5">
      <c r="A232" s="72">
        <v>17</v>
      </c>
      <c r="B232" s="71" t="s">
        <v>420</v>
      </c>
      <c r="C232" s="68">
        <v>354</v>
      </c>
      <c r="D232" s="70" t="s">
        <v>45</v>
      </c>
      <c r="E232" s="70">
        <v>0</v>
      </c>
    </row>
    <row r="233" spans="1:5">
      <c r="A233" s="72">
        <v>17</v>
      </c>
      <c r="B233" s="71" t="s">
        <v>419</v>
      </c>
      <c r="C233" s="68">
        <v>92</v>
      </c>
      <c r="D233" s="70" t="s">
        <v>45</v>
      </c>
      <c r="E233" s="70" t="s">
        <v>381</v>
      </c>
    </row>
    <row r="234" spans="1:5">
      <c r="A234" s="72">
        <v>17</v>
      </c>
      <c r="B234" s="71" t="s">
        <v>418</v>
      </c>
      <c r="C234" s="68">
        <v>246</v>
      </c>
      <c r="D234" s="70" t="s">
        <v>45</v>
      </c>
      <c r="E234" s="70">
        <v>0</v>
      </c>
    </row>
    <row r="235" spans="1:5">
      <c r="A235" s="72">
        <v>17</v>
      </c>
      <c r="B235" s="71" t="s">
        <v>417</v>
      </c>
      <c r="C235" s="68">
        <v>1236</v>
      </c>
      <c r="D235" s="70" t="s">
        <v>43</v>
      </c>
      <c r="E235" s="70" t="s">
        <v>340</v>
      </c>
    </row>
    <row r="236" spans="1:5">
      <c r="A236" s="72">
        <v>17</v>
      </c>
      <c r="B236" s="71" t="s">
        <v>416</v>
      </c>
      <c r="C236" s="68">
        <v>63</v>
      </c>
      <c r="D236" s="70" t="s">
        <v>39</v>
      </c>
      <c r="E236" s="70"/>
    </row>
    <row r="237" spans="1:5">
      <c r="A237" s="72">
        <v>17</v>
      </c>
      <c r="B237" s="71" t="s">
        <v>415</v>
      </c>
      <c r="C237" s="68">
        <v>294</v>
      </c>
      <c r="D237" s="70" t="s">
        <v>350</v>
      </c>
      <c r="E237" s="70"/>
    </row>
    <row r="238" spans="1:5">
      <c r="A238" s="72">
        <v>17</v>
      </c>
      <c r="B238" s="71" t="s">
        <v>414</v>
      </c>
      <c r="C238" s="68">
        <v>73</v>
      </c>
      <c r="D238" s="70" t="s">
        <v>350</v>
      </c>
      <c r="E238" s="70"/>
    </row>
    <row r="239" spans="1:5">
      <c r="A239" s="72">
        <v>17</v>
      </c>
      <c r="B239" s="71" t="s">
        <v>413</v>
      </c>
      <c r="C239" s="68">
        <v>131</v>
      </c>
      <c r="D239" s="70" t="s">
        <v>42</v>
      </c>
      <c r="E239" s="70" t="s">
        <v>343</v>
      </c>
    </row>
    <row r="240" spans="1:5">
      <c r="A240" s="72">
        <v>17</v>
      </c>
      <c r="B240" s="71" t="s">
        <v>412</v>
      </c>
      <c r="C240" s="68">
        <v>510</v>
      </c>
      <c r="D240" s="70" t="s">
        <v>42</v>
      </c>
      <c r="E240" s="70" t="s">
        <v>340</v>
      </c>
    </row>
    <row r="241" spans="1:5">
      <c r="A241" s="72">
        <v>17</v>
      </c>
      <c r="B241" s="71" t="s">
        <v>411</v>
      </c>
      <c r="C241" s="68">
        <v>151</v>
      </c>
      <c r="D241" s="70" t="s">
        <v>358</v>
      </c>
      <c r="E241" s="70"/>
    </row>
    <row r="242" spans="1:5">
      <c r="A242" s="72">
        <v>17</v>
      </c>
      <c r="B242" s="71" t="s">
        <v>410</v>
      </c>
      <c r="C242" s="68">
        <v>225</v>
      </c>
      <c r="D242" s="70" t="s">
        <v>45</v>
      </c>
      <c r="E242" s="70">
        <v>0</v>
      </c>
    </row>
    <row r="243" spans="1:5">
      <c r="A243" s="72">
        <v>17</v>
      </c>
      <c r="B243" s="71" t="s">
        <v>409</v>
      </c>
      <c r="C243" s="68">
        <v>653</v>
      </c>
      <c r="D243" s="70" t="s">
        <v>43</v>
      </c>
      <c r="E243" s="70" t="s">
        <v>340</v>
      </c>
    </row>
    <row r="244" spans="1:5">
      <c r="A244" s="72">
        <v>18</v>
      </c>
      <c r="B244" s="71" t="s">
        <v>408</v>
      </c>
      <c r="C244" s="68">
        <v>738</v>
      </c>
      <c r="D244" s="70" t="s">
        <v>43</v>
      </c>
      <c r="E244" s="70" t="s">
        <v>362</v>
      </c>
    </row>
    <row r="245" spans="1:5">
      <c r="A245" s="72">
        <v>18</v>
      </c>
      <c r="B245" s="71" t="s">
        <v>407</v>
      </c>
      <c r="C245" s="68">
        <v>110</v>
      </c>
      <c r="D245" s="70" t="s">
        <v>42</v>
      </c>
      <c r="E245" s="70" t="s">
        <v>362</v>
      </c>
    </row>
    <row r="246" spans="1:5">
      <c r="A246" s="72">
        <v>18</v>
      </c>
      <c r="B246" s="71" t="s">
        <v>406</v>
      </c>
      <c r="C246" s="68">
        <v>404</v>
      </c>
      <c r="D246" s="70" t="s">
        <v>43</v>
      </c>
      <c r="E246" s="70" t="s">
        <v>340</v>
      </c>
    </row>
    <row r="247" spans="1:5">
      <c r="A247" s="72">
        <v>18</v>
      </c>
      <c r="B247" s="71" t="s">
        <v>405</v>
      </c>
      <c r="C247" s="68">
        <v>232</v>
      </c>
      <c r="D247" s="70" t="s">
        <v>43</v>
      </c>
      <c r="E247" s="70" t="s">
        <v>343</v>
      </c>
    </row>
    <row r="248" spans="1:5">
      <c r="A248" s="72">
        <v>18</v>
      </c>
      <c r="B248" s="71" t="s">
        <v>404</v>
      </c>
      <c r="C248" s="68">
        <v>138</v>
      </c>
      <c r="D248" s="70" t="s">
        <v>43</v>
      </c>
      <c r="E248" s="70" t="s">
        <v>340</v>
      </c>
    </row>
    <row r="249" spans="1:5">
      <c r="A249" s="72">
        <v>18</v>
      </c>
      <c r="B249" s="71" t="s">
        <v>403</v>
      </c>
      <c r="C249" s="68">
        <v>197</v>
      </c>
      <c r="D249" s="70" t="s">
        <v>45</v>
      </c>
      <c r="E249" s="70" t="s">
        <v>402</v>
      </c>
    </row>
    <row r="250" spans="1:5">
      <c r="A250" s="72">
        <v>18</v>
      </c>
      <c r="B250" s="71" t="s">
        <v>401</v>
      </c>
      <c r="C250" s="68">
        <v>97</v>
      </c>
      <c r="D250" s="70" t="s">
        <v>45</v>
      </c>
      <c r="E250" s="70" t="s">
        <v>372</v>
      </c>
    </row>
    <row r="251" spans="1:5">
      <c r="A251" s="72">
        <v>18</v>
      </c>
      <c r="B251" s="71" t="s">
        <v>400</v>
      </c>
      <c r="C251" s="68">
        <v>370</v>
      </c>
      <c r="D251" s="70" t="s">
        <v>45</v>
      </c>
      <c r="E251" s="70" t="s">
        <v>399</v>
      </c>
    </row>
    <row r="252" spans="1:5">
      <c r="A252" s="72">
        <v>18</v>
      </c>
      <c r="B252" s="71" t="s">
        <v>398</v>
      </c>
      <c r="C252" s="68">
        <v>240</v>
      </c>
      <c r="D252" s="70" t="s">
        <v>347</v>
      </c>
      <c r="E252" s="70" t="s">
        <v>343</v>
      </c>
    </row>
    <row r="253" spans="1:5">
      <c r="A253" s="72">
        <v>18</v>
      </c>
      <c r="B253" s="71" t="s">
        <v>397</v>
      </c>
      <c r="C253" s="68">
        <v>272</v>
      </c>
      <c r="D253" s="70" t="s">
        <v>42</v>
      </c>
      <c r="E253" s="70" t="s">
        <v>340</v>
      </c>
    </row>
    <row r="254" spans="1:5">
      <c r="A254" s="72">
        <v>18</v>
      </c>
      <c r="B254" s="71" t="s">
        <v>396</v>
      </c>
      <c r="C254" s="68">
        <v>242</v>
      </c>
      <c r="D254" s="70" t="s">
        <v>350</v>
      </c>
      <c r="E254" s="70"/>
    </row>
    <row r="255" spans="1:5">
      <c r="A255" s="72">
        <v>18</v>
      </c>
      <c r="B255" s="71" t="s">
        <v>395</v>
      </c>
      <c r="C255" s="68">
        <v>37</v>
      </c>
      <c r="D255" s="70" t="s">
        <v>347</v>
      </c>
      <c r="E255" s="70">
        <v>0</v>
      </c>
    </row>
    <row r="256" spans="1:5">
      <c r="A256" s="72">
        <v>18</v>
      </c>
      <c r="B256" s="71" t="s">
        <v>394</v>
      </c>
      <c r="C256" s="68">
        <v>67</v>
      </c>
      <c r="D256" s="70" t="s">
        <v>45</v>
      </c>
      <c r="E256" s="70" t="s">
        <v>381</v>
      </c>
    </row>
    <row r="257" spans="1:5">
      <c r="A257" s="72">
        <v>18</v>
      </c>
      <c r="B257" s="71" t="s">
        <v>393</v>
      </c>
      <c r="C257" s="68">
        <v>31</v>
      </c>
      <c r="D257" s="70" t="s">
        <v>347</v>
      </c>
      <c r="E257" s="70">
        <v>0</v>
      </c>
    </row>
    <row r="258" spans="1:5">
      <c r="A258" s="72">
        <v>18</v>
      </c>
      <c r="B258" s="71" t="s">
        <v>392</v>
      </c>
      <c r="C258" s="68">
        <v>58</v>
      </c>
      <c r="D258" s="70" t="s">
        <v>45</v>
      </c>
      <c r="E258" s="70">
        <v>0</v>
      </c>
    </row>
    <row r="259" spans="1:5">
      <c r="A259" s="72">
        <v>18</v>
      </c>
      <c r="B259" s="71" t="s">
        <v>391</v>
      </c>
      <c r="C259" s="68">
        <v>158</v>
      </c>
      <c r="D259" s="70" t="s">
        <v>358</v>
      </c>
      <c r="E259" s="70"/>
    </row>
    <row r="260" spans="1:5">
      <c r="A260" s="72">
        <v>18</v>
      </c>
      <c r="B260" s="71" t="s">
        <v>390</v>
      </c>
      <c r="C260" s="68">
        <v>662</v>
      </c>
      <c r="D260" s="70" t="s">
        <v>43</v>
      </c>
      <c r="E260" s="70" t="s">
        <v>340</v>
      </c>
    </row>
    <row r="261" spans="1:5">
      <c r="A261" s="72">
        <v>19</v>
      </c>
      <c r="B261" s="71" t="s">
        <v>389</v>
      </c>
      <c r="C261" s="68">
        <v>445</v>
      </c>
      <c r="D261" s="70" t="s">
        <v>347</v>
      </c>
      <c r="E261" s="70" t="s">
        <v>343</v>
      </c>
    </row>
    <row r="262" spans="1:5">
      <c r="A262" s="72">
        <v>19</v>
      </c>
      <c r="B262" s="71" t="s">
        <v>388</v>
      </c>
      <c r="C262" s="68">
        <v>233</v>
      </c>
      <c r="D262" s="70" t="s">
        <v>43</v>
      </c>
      <c r="E262" s="70" t="s">
        <v>343</v>
      </c>
    </row>
    <row r="263" spans="1:5">
      <c r="A263" s="72">
        <v>19</v>
      </c>
      <c r="B263" s="71" t="s">
        <v>387</v>
      </c>
      <c r="C263" s="68">
        <v>731</v>
      </c>
      <c r="D263" s="70" t="s">
        <v>44</v>
      </c>
      <c r="E263" s="70" t="s">
        <v>343</v>
      </c>
    </row>
    <row r="264" spans="1:5">
      <c r="A264" s="72">
        <v>19</v>
      </c>
      <c r="B264" s="71" t="s">
        <v>386</v>
      </c>
      <c r="C264" s="68">
        <v>1336</v>
      </c>
      <c r="D264" s="70" t="s">
        <v>42</v>
      </c>
      <c r="E264" s="70" t="s">
        <v>343</v>
      </c>
    </row>
    <row r="265" spans="1:5">
      <c r="A265" s="72">
        <v>19</v>
      </c>
      <c r="B265" s="71" t="s">
        <v>385</v>
      </c>
      <c r="C265" s="68">
        <v>424</v>
      </c>
      <c r="D265" s="70" t="s">
        <v>350</v>
      </c>
      <c r="E265" s="70"/>
    </row>
    <row r="266" spans="1:5">
      <c r="A266" s="72">
        <v>19</v>
      </c>
      <c r="B266" s="71" t="s">
        <v>384</v>
      </c>
      <c r="C266" s="68">
        <v>45</v>
      </c>
      <c r="D266" s="70" t="s">
        <v>358</v>
      </c>
      <c r="E266" s="70"/>
    </row>
    <row r="267" spans="1:5">
      <c r="A267" s="72">
        <v>19</v>
      </c>
      <c r="B267" s="71" t="s">
        <v>383</v>
      </c>
      <c r="C267" s="68">
        <v>64</v>
      </c>
      <c r="D267" s="70" t="s">
        <v>347</v>
      </c>
      <c r="E267" s="70">
        <v>0</v>
      </c>
    </row>
    <row r="268" spans="1:5">
      <c r="A268" s="72">
        <v>19</v>
      </c>
      <c r="B268" s="71" t="s">
        <v>382</v>
      </c>
      <c r="C268" s="68">
        <v>255</v>
      </c>
      <c r="D268" s="70" t="s">
        <v>45</v>
      </c>
      <c r="E268" s="70" t="s">
        <v>381</v>
      </c>
    </row>
    <row r="269" spans="1:5">
      <c r="A269" s="72">
        <v>19</v>
      </c>
      <c r="B269" s="71" t="s">
        <v>380</v>
      </c>
      <c r="C269" s="68">
        <v>425</v>
      </c>
      <c r="D269" s="70" t="s">
        <v>43</v>
      </c>
      <c r="E269" s="70" t="s">
        <v>340</v>
      </c>
    </row>
    <row r="270" spans="1:5">
      <c r="A270" s="72">
        <v>19</v>
      </c>
      <c r="B270" s="71" t="s">
        <v>379</v>
      </c>
      <c r="C270" s="68">
        <v>354</v>
      </c>
      <c r="D270" s="70" t="s">
        <v>350</v>
      </c>
      <c r="E270" s="70"/>
    </row>
    <row r="271" spans="1:5">
      <c r="A271" s="72">
        <v>19</v>
      </c>
      <c r="B271" s="71" t="s">
        <v>378</v>
      </c>
      <c r="C271" s="68">
        <v>50</v>
      </c>
      <c r="D271" s="70" t="s">
        <v>45</v>
      </c>
      <c r="E271" s="70">
        <v>0</v>
      </c>
    </row>
    <row r="272" spans="1:5">
      <c r="A272" s="72">
        <v>19</v>
      </c>
      <c r="B272" s="71" t="s">
        <v>377</v>
      </c>
      <c r="C272" s="68">
        <v>259</v>
      </c>
      <c r="D272" s="70" t="s">
        <v>347</v>
      </c>
      <c r="E272" s="70">
        <v>0</v>
      </c>
    </row>
    <row r="273" spans="1:5">
      <c r="A273" s="72">
        <v>19</v>
      </c>
      <c r="B273" s="71" t="s">
        <v>376</v>
      </c>
      <c r="C273" s="68">
        <v>606</v>
      </c>
      <c r="D273" s="70" t="s">
        <v>42</v>
      </c>
      <c r="E273" s="70" t="s">
        <v>343</v>
      </c>
    </row>
    <row r="274" spans="1:5">
      <c r="A274" s="72">
        <v>19</v>
      </c>
      <c r="B274" s="71" t="s">
        <v>375</v>
      </c>
      <c r="C274" s="68">
        <v>801</v>
      </c>
      <c r="D274" s="70" t="s">
        <v>43</v>
      </c>
      <c r="E274" s="70" t="s">
        <v>340</v>
      </c>
    </row>
    <row r="275" spans="1:5">
      <c r="A275" s="72">
        <v>19</v>
      </c>
      <c r="B275" s="71" t="s">
        <v>374</v>
      </c>
      <c r="C275" s="68">
        <v>281</v>
      </c>
      <c r="D275" s="70" t="s">
        <v>43</v>
      </c>
      <c r="E275" s="70" t="s">
        <v>340</v>
      </c>
    </row>
    <row r="276" spans="1:5">
      <c r="A276" s="72">
        <v>19</v>
      </c>
      <c r="B276" s="71" t="s">
        <v>373</v>
      </c>
      <c r="C276" s="68">
        <v>828</v>
      </c>
      <c r="D276" s="70" t="s">
        <v>45</v>
      </c>
      <c r="E276" s="70" t="s">
        <v>372</v>
      </c>
    </row>
    <row r="277" spans="1:5">
      <c r="A277" s="72">
        <v>19</v>
      </c>
      <c r="B277" s="71" t="s">
        <v>371</v>
      </c>
      <c r="C277" s="68">
        <v>1001</v>
      </c>
      <c r="D277" s="70" t="s">
        <v>43</v>
      </c>
      <c r="E277" s="70" t="s">
        <v>362</v>
      </c>
    </row>
    <row r="278" spans="1:5">
      <c r="A278" s="72">
        <v>20</v>
      </c>
      <c r="B278" s="71" t="s">
        <v>370</v>
      </c>
      <c r="C278" s="68">
        <v>242</v>
      </c>
      <c r="D278" s="70" t="s">
        <v>350</v>
      </c>
      <c r="E278" s="70"/>
    </row>
    <row r="279" spans="1:5">
      <c r="A279" s="72">
        <v>20</v>
      </c>
      <c r="B279" s="71" t="s">
        <v>369</v>
      </c>
      <c r="C279" s="68">
        <v>256</v>
      </c>
      <c r="D279" s="70" t="s">
        <v>347</v>
      </c>
      <c r="E279" s="70" t="s">
        <v>343</v>
      </c>
    </row>
    <row r="280" spans="1:5">
      <c r="A280" s="72">
        <v>20</v>
      </c>
      <c r="B280" s="71" t="s">
        <v>368</v>
      </c>
      <c r="C280" s="68">
        <v>40</v>
      </c>
      <c r="D280" s="70" t="s">
        <v>39</v>
      </c>
      <c r="E280" s="70"/>
    </row>
    <row r="281" spans="1:5">
      <c r="A281" s="72">
        <v>20</v>
      </c>
      <c r="B281" s="71" t="s">
        <v>367</v>
      </c>
      <c r="C281" s="68">
        <v>685</v>
      </c>
      <c r="D281" s="70" t="s">
        <v>356</v>
      </c>
      <c r="E281" s="70" t="s">
        <v>340</v>
      </c>
    </row>
    <row r="282" spans="1:5">
      <c r="A282" s="72">
        <v>20</v>
      </c>
      <c r="B282" s="71" t="s">
        <v>366</v>
      </c>
      <c r="C282" s="68">
        <v>582</v>
      </c>
      <c r="D282" s="70" t="s">
        <v>43</v>
      </c>
      <c r="E282" s="70" t="s">
        <v>340</v>
      </c>
    </row>
    <row r="283" spans="1:5">
      <c r="A283" s="72">
        <v>20</v>
      </c>
      <c r="B283" s="71" t="s">
        <v>365</v>
      </c>
      <c r="C283" s="68">
        <v>595</v>
      </c>
      <c r="D283" s="70" t="s">
        <v>43</v>
      </c>
      <c r="E283" s="70" t="s">
        <v>340</v>
      </c>
    </row>
    <row r="284" spans="1:5">
      <c r="A284" s="72">
        <v>20</v>
      </c>
      <c r="B284" s="71" t="s">
        <v>364</v>
      </c>
      <c r="C284" s="68">
        <v>49</v>
      </c>
      <c r="D284" s="70" t="s">
        <v>39</v>
      </c>
      <c r="E284" s="70"/>
    </row>
    <row r="285" spans="1:5">
      <c r="A285" s="72">
        <v>20</v>
      </c>
      <c r="B285" s="71" t="s">
        <v>363</v>
      </c>
      <c r="C285" s="68">
        <v>327</v>
      </c>
      <c r="D285" s="70" t="s">
        <v>42</v>
      </c>
      <c r="E285" s="70" t="s">
        <v>362</v>
      </c>
    </row>
    <row r="286" spans="1:5">
      <c r="A286" s="72">
        <v>20</v>
      </c>
      <c r="B286" s="71" t="s">
        <v>361</v>
      </c>
      <c r="C286" s="68">
        <v>77</v>
      </c>
      <c r="D286" s="70" t="s">
        <v>347</v>
      </c>
      <c r="E286" s="70" t="s">
        <v>343</v>
      </c>
    </row>
    <row r="287" spans="1:5">
      <c r="A287" s="72">
        <v>20</v>
      </c>
      <c r="B287" s="71" t="s">
        <v>360</v>
      </c>
      <c r="C287" s="68">
        <v>506</v>
      </c>
      <c r="D287" s="70" t="s">
        <v>43</v>
      </c>
      <c r="E287" s="70" t="s">
        <v>343</v>
      </c>
    </row>
    <row r="288" spans="1:5">
      <c r="A288" s="72">
        <v>20</v>
      </c>
      <c r="B288" s="71" t="s">
        <v>359</v>
      </c>
      <c r="C288" s="68">
        <v>89</v>
      </c>
      <c r="D288" s="70" t="s">
        <v>358</v>
      </c>
      <c r="E288" s="70"/>
    </row>
    <row r="289" spans="1:5">
      <c r="A289" s="72">
        <v>20</v>
      </c>
      <c r="B289" s="71" t="s">
        <v>357</v>
      </c>
      <c r="C289" s="68">
        <v>489</v>
      </c>
      <c r="D289" s="70" t="s">
        <v>356</v>
      </c>
      <c r="E289" s="70" t="s">
        <v>340</v>
      </c>
    </row>
    <row r="290" spans="1:5">
      <c r="A290" s="72">
        <v>20</v>
      </c>
      <c r="B290" s="71" t="s">
        <v>355</v>
      </c>
      <c r="C290" s="68">
        <v>115</v>
      </c>
      <c r="D290" s="70" t="s">
        <v>347</v>
      </c>
      <c r="E290" s="70">
        <v>0</v>
      </c>
    </row>
    <row r="291" spans="1:5">
      <c r="A291" s="72">
        <v>20</v>
      </c>
      <c r="B291" s="71" t="s">
        <v>354</v>
      </c>
      <c r="C291" s="68">
        <v>130</v>
      </c>
      <c r="D291" s="70" t="s">
        <v>45</v>
      </c>
      <c r="E291" s="70">
        <v>0</v>
      </c>
    </row>
    <row r="292" spans="1:5">
      <c r="A292" s="72">
        <v>21</v>
      </c>
      <c r="B292" s="71" t="s">
        <v>353</v>
      </c>
      <c r="C292" s="68">
        <v>622</v>
      </c>
      <c r="D292" s="70" t="s">
        <v>42</v>
      </c>
      <c r="E292" s="70" t="s">
        <v>340</v>
      </c>
    </row>
    <row r="293" spans="1:5">
      <c r="A293" s="72">
        <v>21</v>
      </c>
      <c r="B293" s="71" t="s">
        <v>352</v>
      </c>
      <c r="C293" s="68">
        <v>143</v>
      </c>
      <c r="D293" s="70" t="s">
        <v>42</v>
      </c>
      <c r="E293" s="70" t="s">
        <v>340</v>
      </c>
    </row>
    <row r="294" spans="1:5">
      <c r="A294" s="72">
        <v>21</v>
      </c>
      <c r="B294" s="71" t="s">
        <v>351</v>
      </c>
      <c r="C294" s="68">
        <v>320</v>
      </c>
      <c r="D294" s="70" t="s">
        <v>350</v>
      </c>
      <c r="E294" s="70"/>
    </row>
    <row r="295" spans="1:5">
      <c r="A295" s="72">
        <v>21</v>
      </c>
      <c r="B295" s="71" t="s">
        <v>349</v>
      </c>
      <c r="C295" s="68">
        <v>474</v>
      </c>
      <c r="D295" s="70" t="s">
        <v>43</v>
      </c>
      <c r="E295" s="70" t="s">
        <v>340</v>
      </c>
    </row>
    <row r="296" spans="1:5">
      <c r="A296" s="72">
        <v>21</v>
      </c>
      <c r="B296" s="71" t="s">
        <v>348</v>
      </c>
      <c r="C296" s="68">
        <v>237</v>
      </c>
      <c r="D296" s="70" t="s">
        <v>347</v>
      </c>
      <c r="E296" s="70">
        <v>0</v>
      </c>
    </row>
    <row r="297" spans="1:5">
      <c r="A297" s="72">
        <v>21</v>
      </c>
      <c r="B297" s="71" t="s">
        <v>346</v>
      </c>
      <c r="C297" s="68">
        <v>358</v>
      </c>
      <c r="D297" s="70" t="s">
        <v>43</v>
      </c>
      <c r="E297" s="70" t="s">
        <v>343</v>
      </c>
    </row>
    <row r="298" spans="1:5">
      <c r="A298" s="72">
        <v>21</v>
      </c>
      <c r="B298" s="71" t="s">
        <v>345</v>
      </c>
      <c r="C298" s="68">
        <v>66</v>
      </c>
      <c r="D298" s="70" t="s">
        <v>39</v>
      </c>
      <c r="E298" s="70"/>
    </row>
    <row r="299" spans="1:5">
      <c r="A299" s="72">
        <v>21</v>
      </c>
      <c r="B299" s="71" t="s">
        <v>344</v>
      </c>
      <c r="C299" s="68">
        <v>318</v>
      </c>
      <c r="D299" s="70" t="s">
        <v>43</v>
      </c>
      <c r="E299" s="70" t="s">
        <v>343</v>
      </c>
    </row>
    <row r="300" spans="1:5">
      <c r="A300" s="72">
        <v>21</v>
      </c>
      <c r="B300" s="71" t="s">
        <v>342</v>
      </c>
      <c r="C300" s="68">
        <v>325</v>
      </c>
      <c r="D300" s="70" t="s">
        <v>42</v>
      </c>
      <c r="E300" s="70" t="s">
        <v>340</v>
      </c>
    </row>
    <row r="301" spans="1:5">
      <c r="A301" s="72">
        <v>21</v>
      </c>
      <c r="B301" s="71" t="s">
        <v>341</v>
      </c>
      <c r="C301" s="68">
        <v>100</v>
      </c>
      <c r="D301" s="70" t="s">
        <v>43</v>
      </c>
      <c r="E301" s="70" t="s">
        <v>340</v>
      </c>
    </row>
    <row r="302" spans="1:5">
      <c r="A302" s="72">
        <v>21</v>
      </c>
      <c r="B302" s="71" t="s">
        <v>339</v>
      </c>
      <c r="C302" s="68">
        <v>54</v>
      </c>
      <c r="D302" s="70" t="s">
        <v>39</v>
      </c>
      <c r="E302" s="70"/>
    </row>
    <row r="303" spans="1:5">
      <c r="A303" s="72">
        <v>21</v>
      </c>
      <c r="B303" s="71" t="s">
        <v>338</v>
      </c>
      <c r="C303" s="68">
        <v>136</v>
      </c>
      <c r="D303" s="70" t="s">
        <v>45</v>
      </c>
      <c r="E303" s="70">
        <v>0</v>
      </c>
    </row>
  </sheetData>
  <autoFilter ref="A1:E303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SingleCase-Data</vt:lpstr>
      <vt:lpstr>PrimaryAntibodies</vt:lpstr>
      <vt:lpstr>SecondaryAntibodies</vt:lpstr>
      <vt:lpstr>Complete Phenoclusters</vt:lpstr>
    </vt:vector>
  </TitlesOfParts>
  <Company>Universita' degli Studi Milano-Bicocca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Cattoretti</dc:creator>
  <cp:lastModifiedBy>Giorgio Cattoretti</cp:lastModifiedBy>
  <dcterms:created xsi:type="dcterms:W3CDTF">2018-12-29T12:50:25Z</dcterms:created>
  <dcterms:modified xsi:type="dcterms:W3CDTF">2019-04-08T11:23:54Z</dcterms:modified>
</cp:coreProperties>
</file>