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文章\木聚糖酶\F1208定点突变\中文-食品科学-数据-吴秋华\Data\"/>
    </mc:Choice>
  </mc:AlternateContent>
  <xr:revisionPtr revIDLastSave="0" documentId="13_ncr:1_{4E00599D-BE23-4C72-BD07-4BAB2193302C}" xr6:coauthVersionLast="43" xr6:coauthVersionMax="43" xr10:uidLastSave="{00000000-0000-0000-0000-000000000000}"/>
  <bookViews>
    <workbookView xWindow="-110" yWindow="-110" windowWidth="19420" windowHeight="10420" xr2:uid="{8A273F9C-CEDD-4125-9E09-FD15E91A9DFB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3" i="1" l="1"/>
  <c r="E74" i="1"/>
  <c r="E75" i="1"/>
  <c r="E72" i="1"/>
  <c r="D61" i="1"/>
  <c r="E61" i="1"/>
  <c r="F61" i="1"/>
  <c r="G61" i="1"/>
  <c r="H61" i="1"/>
  <c r="I61" i="1"/>
  <c r="J61" i="1"/>
  <c r="K61" i="1"/>
  <c r="C61" i="1"/>
  <c r="D42" i="1" l="1"/>
  <c r="E42" i="1"/>
  <c r="F42" i="1"/>
  <c r="G42" i="1"/>
  <c r="H42" i="1"/>
  <c r="C42" i="1"/>
  <c r="D6" i="1"/>
  <c r="E6" i="1"/>
  <c r="F6" i="1"/>
  <c r="G6" i="1"/>
  <c r="H6" i="1"/>
  <c r="I6" i="1"/>
  <c r="C6" i="1"/>
  <c r="D20" i="1"/>
  <c r="E20" i="1"/>
  <c r="F20" i="1"/>
  <c r="G20" i="1"/>
  <c r="H20" i="1"/>
  <c r="C20" i="1"/>
</calcChain>
</file>

<file path=xl/sharedStrings.xml><?xml version="1.0" encoding="utf-8"?>
<sst xmlns="http://schemas.openxmlformats.org/spreadsheetml/2006/main" count="88" uniqueCount="39">
  <si>
    <t>Temperature</t>
    <phoneticPr fontId="1" type="noConversion"/>
  </si>
  <si>
    <t>Control</t>
  </si>
  <si>
    <t>X3</t>
  </si>
  <si>
    <t>X2</t>
  </si>
  <si>
    <t>XOS</t>
    <phoneticPr fontId="1" type="noConversion"/>
  </si>
  <si>
    <t>pH</t>
    <phoneticPr fontId="1" type="noConversion"/>
  </si>
  <si>
    <t>Enzyme concentration</t>
  </si>
  <si>
    <t>U/mL</t>
    <phoneticPr fontId="1" type="noConversion"/>
  </si>
  <si>
    <t>min</t>
    <phoneticPr fontId="1" type="noConversion"/>
  </si>
  <si>
    <t>Time</t>
    <phoneticPr fontId="1" type="noConversion"/>
  </si>
  <si>
    <t>Substrate state</t>
    <phoneticPr fontId="1" type="noConversion"/>
  </si>
  <si>
    <t>x3</t>
  </si>
  <si>
    <t>x2</t>
  </si>
  <si>
    <t>Control of SL-LF</t>
    <phoneticPr fontId="1" type="noConversion"/>
  </si>
  <si>
    <t>SF-LF</t>
    <phoneticPr fontId="1" type="noConversion"/>
  </si>
  <si>
    <t>Control of LF</t>
    <phoneticPr fontId="1" type="noConversion"/>
  </si>
  <si>
    <t>LF</t>
    <phoneticPr fontId="1" type="noConversion"/>
  </si>
  <si>
    <r>
      <rPr>
        <vertAlign val="super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>C</t>
    </r>
    <phoneticPr fontId="1" type="noConversion"/>
  </si>
  <si>
    <t>St(XOS)</t>
    <phoneticPr fontId="1" type="noConversion"/>
  </si>
  <si>
    <t>Beechwood xylan</t>
    <phoneticPr fontId="1" type="noConversion"/>
  </si>
  <si>
    <t>Time</t>
  </si>
  <si>
    <t>X2+X3</t>
  </si>
  <si>
    <t>min</t>
  </si>
  <si>
    <t>mg/mL</t>
  </si>
  <si>
    <t>St(X2)</t>
    <phoneticPr fontId="1" type="noConversion"/>
  </si>
  <si>
    <t>St(X3)</t>
    <phoneticPr fontId="1" type="noConversion"/>
  </si>
  <si>
    <t>Brichwood xylan</t>
    <phoneticPr fontId="1" type="noConversion"/>
  </si>
  <si>
    <t>Oat-spelt xylan</t>
    <phoneticPr fontId="1" type="noConversion"/>
  </si>
  <si>
    <t>Relative activity (%)</t>
    <phoneticPr fontId="1" type="noConversion"/>
  </si>
  <si>
    <t>St</t>
    <phoneticPr fontId="1" type="noConversion"/>
  </si>
  <si>
    <t>pH</t>
    <phoneticPr fontId="1" type="noConversion"/>
  </si>
  <si>
    <t>optimal pH</t>
    <phoneticPr fontId="1" type="noConversion"/>
  </si>
  <si>
    <t>pH stability</t>
    <phoneticPr fontId="1" type="noConversion"/>
  </si>
  <si>
    <t>optimal temperature</t>
    <phoneticPr fontId="1" type="noConversion"/>
  </si>
  <si>
    <t>temperature (°C)</t>
    <phoneticPr fontId="1" type="noConversion"/>
  </si>
  <si>
    <t>Thermostability</t>
  </si>
  <si>
    <t>Time (min)</t>
    <phoneticPr fontId="1" type="noConversion"/>
  </si>
  <si>
    <t>Half-life</t>
    <phoneticPr fontId="1" type="noConversion"/>
  </si>
  <si>
    <t>Activity (U/mL)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</si>
</sst>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8890769494934"/>
          <c:y val="3.7533042744656915E-2"/>
          <c:w val="0.86285574116319574"/>
          <c:h val="0.82879991563554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[1]ph!$AK$20</c:f>
              <c:strCache>
                <c:ptCount val="1"/>
                <c:pt idx="0">
                  <c:v>X2</c:v>
                </c:pt>
              </c:strCache>
            </c:strRef>
          </c:tx>
          <c:invertIfNegative val="0"/>
          <c:cat>
            <c:strRef>
              <c:f>([1]ph!$AR$23,[1]ph!$AL$23,[1]ph!$AM$23,[1]ph!$AN$23,[1]ph!$AO$23,[1]ph!$AP$23,[1]ph!$AQ$23)</c:f>
              <c:strCache>
                <c:ptCount val="7"/>
                <c:pt idx="0">
                  <c:v>Control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</c:strCache>
            </c:strRef>
          </c:cat>
          <c:val>
            <c:numRef>
              <c:f>([1]ph!$AR$25,[1]ph!$AL$25,[1]ph!$AM$25,[1]ph!$AN$25,[1]ph!$AO$25,[1]ph!$AP$25,[1]ph!$AQ$25)</c:f>
              <c:numCache>
                <c:formatCode>General</c:formatCode>
                <c:ptCount val="7"/>
                <c:pt idx="0">
                  <c:v>6.5062171502621018</c:v>
                </c:pt>
                <c:pt idx="1">
                  <c:v>8.1710582037518051</c:v>
                </c:pt>
                <c:pt idx="2">
                  <c:v>8.7363154942116683</c:v>
                </c:pt>
                <c:pt idx="3">
                  <c:v>9.8018435637703885</c:v>
                </c:pt>
                <c:pt idx="4">
                  <c:v>10.135437657978642</c:v>
                </c:pt>
                <c:pt idx="5">
                  <c:v>10.182887621928069</c:v>
                </c:pt>
                <c:pt idx="6">
                  <c:v>10.171087583032634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4-4446-9B3A-D555D5689177}"/>
            </c:ext>
          </c:extLst>
        </c:ser>
        <c:ser>
          <c:idx val="1"/>
          <c:order val="1"/>
          <c:tx>
            <c:strRef>
              <c:f>[1]ph!$AK$19</c:f>
              <c:strCache>
                <c:ptCount val="1"/>
                <c:pt idx="0">
                  <c:v>X3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([1]ph!$AR$29,[1]ph!$AL$29,[1]ph!$AM$29,[1]ph!$AN$29,[1]ph!$AO$29,[1]ph!$AP$29,[1]ph!$AQ$29)</c:f>
                <c:numCache>
                  <c:formatCode>General</c:formatCode>
                  <c:ptCount val="7"/>
                  <c:pt idx="1">
                    <c:v>0.36940472018877279</c:v>
                  </c:pt>
                  <c:pt idx="2">
                    <c:v>0.35016730319620415</c:v>
                  </c:pt>
                  <c:pt idx="3">
                    <c:v>0.1838764756226543</c:v>
                  </c:pt>
                  <c:pt idx="4">
                    <c:v>0.11314611580809779</c:v>
                  </c:pt>
                  <c:pt idx="5">
                    <c:v>0.26312618502054219</c:v>
                  </c:pt>
                  <c:pt idx="6">
                    <c:v>0.25511066069485994</c:v>
                  </c:pt>
                </c:numCache>
              </c:numRef>
            </c:plus>
            <c:minus>
              <c:numRef>
                <c:f>([1]ph!$AR$29,[1]ph!$AL$29,[1]ph!$AM$29,[1]ph!$AN$29,[1]ph!$AO$29,[1]ph!$AP$29,[1]ph!$AQ$29)</c:f>
                <c:numCache>
                  <c:formatCode>General</c:formatCode>
                  <c:ptCount val="7"/>
                  <c:pt idx="1">
                    <c:v>0.36940472018877279</c:v>
                  </c:pt>
                  <c:pt idx="2">
                    <c:v>0.35016730319620415</c:v>
                  </c:pt>
                  <c:pt idx="3">
                    <c:v>0.1838764756226543</c:v>
                  </c:pt>
                  <c:pt idx="4">
                    <c:v>0.11314611580809779</c:v>
                  </c:pt>
                  <c:pt idx="5">
                    <c:v>0.26312618502054219</c:v>
                  </c:pt>
                  <c:pt idx="6">
                    <c:v>0.25511066069485994</c:v>
                  </c:pt>
                </c:numCache>
              </c:numRef>
            </c:minus>
          </c:errBars>
          <c:cat>
            <c:strRef>
              <c:f>([1]ph!$AR$23,[1]ph!$AL$23,[1]ph!$AM$23,[1]ph!$AN$23,[1]ph!$AO$23,[1]ph!$AP$23,[1]ph!$AQ$23)</c:f>
              <c:strCache>
                <c:ptCount val="7"/>
                <c:pt idx="0">
                  <c:v>Control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</c:strCache>
            </c:strRef>
          </c:cat>
          <c:val>
            <c:numRef>
              <c:f>([1]ph!$AR$24,[1]ph!$AL$24,[1]ph!$AM$24,[1]ph!$AN$24,[1]ph!$AO$24,[1]ph!$AP$24,[1]ph!$AQ$24)</c:f>
              <c:numCache>
                <c:formatCode>General</c:formatCode>
                <c:ptCount val="7"/>
                <c:pt idx="0">
                  <c:v>7.4352481927395884</c:v>
                </c:pt>
                <c:pt idx="1">
                  <c:v>11.522922439649307</c:v>
                </c:pt>
                <c:pt idx="2">
                  <c:v>11.624823969971459</c:v>
                </c:pt>
                <c:pt idx="3">
                  <c:v>12.024797585764716</c:v>
                </c:pt>
                <c:pt idx="4">
                  <c:v>11.860591306527212</c:v>
                </c:pt>
                <c:pt idx="5">
                  <c:v>11.585852700190516</c:v>
                </c:pt>
                <c:pt idx="6">
                  <c:v>11.403632949788054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4-4446-9B3A-D555D568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299776"/>
        <c:axId val="302301952"/>
      </c:barChart>
      <c:catAx>
        <c:axId val="30229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b="0">
                    <a:latin typeface="Times New Roman" pitchFamily="18" charset="0"/>
                    <a:cs typeface="Times New Roman" pitchFamily="18" charset="0"/>
                  </a:rPr>
                  <a:t>pH</a:t>
                </a:r>
                <a:endParaRPr lang="zh-CN" altLang="en-US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5016020310545295"/>
              <c:y val="0.9300601096737908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02301952"/>
        <c:crosses val="autoZero"/>
        <c:auto val="1"/>
        <c:lblAlgn val="ctr"/>
        <c:lblOffset val="100"/>
        <c:noMultiLvlLbl val="0"/>
      </c:catAx>
      <c:valAx>
        <c:axId val="302301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XOS yield</a:t>
                </a:r>
                <a:r>
                  <a:rPr lang="zh-CN" altLang="en-US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0.2313301462317209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022997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1358083744204873"/>
          <c:y val="5.0926602924634377E-2"/>
          <c:w val="0.14791644794400699"/>
          <c:h val="7.8537839020122485E-2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10990351558167"/>
          <c:y val="4.9107142857142856E-2"/>
          <c:w val="0.82846130149224306"/>
          <c:h val="0.788462106299212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[1]温度!$AG$19</c:f>
              <c:strCache>
                <c:ptCount val="1"/>
                <c:pt idx="0">
                  <c:v>X2</c:v>
                </c:pt>
              </c:strCache>
            </c:strRef>
          </c:tx>
          <c:invertIfNegative val="0"/>
          <c:cat>
            <c:strRef>
              <c:f>([1]温度!$AM$22,[1]温度!$AH$22,[1]温度!$AI$22,[1]温度!$AJ$22,[1]温度!$AK$22,[1]温度!$AL$22)</c:f>
              <c:strCache>
                <c:ptCount val="6"/>
                <c:pt idx="0">
                  <c:v>Control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</c:strCache>
            </c:strRef>
          </c:cat>
          <c:val>
            <c:numRef>
              <c:f>([1]温度!$AM$24,[1]温度!$AH$24,[1]温度!$AI$24,[1]温度!$AJ$24,[1]温度!$AK$24,[1]温度!$AL$24)</c:f>
              <c:numCache>
                <c:formatCode>General</c:formatCode>
                <c:ptCount val="6"/>
                <c:pt idx="0">
                  <c:v>6.5062170000000004</c:v>
                </c:pt>
                <c:pt idx="1">
                  <c:v>10.242759874706989</c:v>
                </c:pt>
                <c:pt idx="2">
                  <c:v>10.437374219045561</c:v>
                </c:pt>
                <c:pt idx="3">
                  <c:v>9.9607852732033617</c:v>
                </c:pt>
                <c:pt idx="4">
                  <c:v>9.8211106018744818</c:v>
                </c:pt>
                <c:pt idx="5">
                  <c:v>9.7979374692938404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C-485B-A971-E53C31451877}"/>
            </c:ext>
          </c:extLst>
        </c:ser>
        <c:ser>
          <c:idx val="1"/>
          <c:order val="1"/>
          <c:tx>
            <c:strRef>
              <c:f>[1]温度!$AG$23</c:f>
              <c:strCache>
                <c:ptCount val="1"/>
                <c:pt idx="0">
                  <c:v>X3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([1]温度!$AM$27,[1]温度!$AH$27,[1]温度!$AI$27,[1]温度!$AJ$27,[1]温度!$AK$27,[1]温度!$AL$27)</c:f>
                <c:numCache>
                  <c:formatCode>General</c:formatCode>
                  <c:ptCount val="6"/>
                  <c:pt idx="1">
                    <c:v>7.2602697319240489E-2</c:v>
                  </c:pt>
                  <c:pt idx="2">
                    <c:v>0.55657927703707166</c:v>
                  </c:pt>
                  <c:pt idx="3">
                    <c:v>0.47347493233258675</c:v>
                  </c:pt>
                  <c:pt idx="4">
                    <c:v>0.14704801741148821</c:v>
                  </c:pt>
                  <c:pt idx="5">
                    <c:v>0.2125073130039199</c:v>
                  </c:pt>
                </c:numCache>
              </c:numRef>
            </c:plus>
            <c:minus>
              <c:numRef>
                <c:f>([1]温度!$AM$27,[1]温度!$AH$27,[1]温度!$AI$27,[1]温度!$AJ$27,[1]温度!$AK$27,[1]温度!$AL$27)</c:f>
                <c:numCache>
                  <c:formatCode>General</c:formatCode>
                  <c:ptCount val="6"/>
                  <c:pt idx="1">
                    <c:v>7.2602697319240489E-2</c:v>
                  </c:pt>
                  <c:pt idx="2">
                    <c:v>0.55657927703707166</c:v>
                  </c:pt>
                  <c:pt idx="3">
                    <c:v>0.47347493233258675</c:v>
                  </c:pt>
                  <c:pt idx="4">
                    <c:v>0.14704801741148821</c:v>
                  </c:pt>
                  <c:pt idx="5">
                    <c:v>0.2125073130039199</c:v>
                  </c:pt>
                </c:numCache>
              </c:numRef>
            </c:minus>
          </c:errBars>
          <c:cat>
            <c:strRef>
              <c:f>([1]温度!$AM$22,[1]温度!$AH$22,[1]温度!$AI$22,[1]温度!$AJ$22,[1]温度!$AK$22,[1]温度!$AL$22)</c:f>
              <c:strCache>
                <c:ptCount val="6"/>
                <c:pt idx="0">
                  <c:v>Control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</c:strCache>
            </c:strRef>
          </c:cat>
          <c:val>
            <c:numRef>
              <c:f>([1]温度!$AM$23,[1]温度!$AH$23,[1]温度!$AI$23,[1]温度!$AJ$23,[1]温度!$AK$23,[1]温度!$AL$23)</c:f>
              <c:numCache>
                <c:formatCode>General</c:formatCode>
                <c:ptCount val="6"/>
                <c:pt idx="0">
                  <c:v>7.4352479999999996</c:v>
                </c:pt>
                <c:pt idx="1">
                  <c:v>11.643576682148799</c:v>
                </c:pt>
                <c:pt idx="2">
                  <c:v>11.952339329952807</c:v>
                </c:pt>
                <c:pt idx="3">
                  <c:v>11.776210420028429</c:v>
                </c:pt>
                <c:pt idx="4">
                  <c:v>11.936189757066929</c:v>
                </c:pt>
                <c:pt idx="5">
                  <c:v>12.189692559620591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C-485B-A971-E53C31451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overlap val="100"/>
        <c:axId val="301674880"/>
        <c:axId val="301676800"/>
      </c:barChart>
      <c:catAx>
        <c:axId val="3016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</a:t>
                </a: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℃</a:t>
                </a: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1357238795854745"/>
              <c:y val="0.8951725956130485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01676800"/>
        <c:crosses val="autoZero"/>
        <c:auto val="1"/>
        <c:lblAlgn val="ctr"/>
        <c:lblOffset val="100"/>
        <c:noMultiLvlLbl val="0"/>
      </c:catAx>
      <c:valAx>
        <c:axId val="301676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XOS yield (%)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0_ " sourceLinked="0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0167488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27555358397109"/>
          <c:y val="5.3731369516310475E-2"/>
          <c:w val="0.16666642021859943"/>
          <c:h val="7.5732916197975259E-2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43000874890642E-2"/>
          <c:y val="5.0925925925925923E-2"/>
          <c:w val="0.87220144356955376"/>
          <c:h val="0.69685549722951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[1]加酶量!$Y$24</c:f>
              <c:strCache>
                <c:ptCount val="1"/>
                <c:pt idx="0">
                  <c:v>X2</c:v>
                </c:pt>
              </c:strCache>
            </c:strRef>
          </c:tx>
          <c:invertIfNegative val="0"/>
          <c:cat>
            <c:strRef>
              <c:f>([1]加酶量!$Z$22,[1]加酶量!$AA$22,[1]加酶量!$AB$22,[1]加酶量!$AC$22,[1]加酶量!$AD$22,[1]加酶量!$AE$22)</c:f>
              <c:strCache>
                <c:ptCount val="6"/>
                <c:pt idx="0">
                  <c:v>Control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strCache>
            </c:strRef>
          </c:cat>
          <c:val>
            <c:numRef>
              <c:f>([1]加酶量!$Z$24,[1]加酶量!$AA$24,[1]加酶量!$AB$24,[1]加酶量!$AC$24,[1]加酶量!$AD$24,[1]加酶量!$AE$24)</c:f>
              <c:numCache>
                <c:formatCode>General</c:formatCode>
                <c:ptCount val="6"/>
                <c:pt idx="0">
                  <c:v>6.5062170000000004</c:v>
                </c:pt>
                <c:pt idx="1">
                  <c:v>10.119072938910028</c:v>
                </c:pt>
                <c:pt idx="2">
                  <c:v>10.747572624127413</c:v>
                </c:pt>
                <c:pt idx="3">
                  <c:v>11.164193935813943</c:v>
                </c:pt>
                <c:pt idx="4">
                  <c:v>11.063148722070006</c:v>
                </c:pt>
                <c:pt idx="5">
                  <c:v>11.438810545396628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D-4FCB-9E10-EBBC36690924}"/>
            </c:ext>
          </c:extLst>
        </c:ser>
        <c:ser>
          <c:idx val="1"/>
          <c:order val="1"/>
          <c:tx>
            <c:strRef>
              <c:f>[1]加酶量!$Y$23</c:f>
              <c:strCache>
                <c:ptCount val="1"/>
                <c:pt idx="0">
                  <c:v>X3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([1]加酶量!$Q$31,[1]加酶量!$R$31,[1]加酶量!$S$31,[1]加酶量!$T$31,[1]加酶量!$U$31,[1]加酶量!$V$31)</c:f>
                <c:numCache>
                  <c:formatCode>General</c:formatCode>
                  <c:ptCount val="6"/>
                  <c:pt idx="0">
                    <c:v>2.7528773001797079E-2</c:v>
                  </c:pt>
                  <c:pt idx="1">
                    <c:v>2.6826675611025124E-2</c:v>
                  </c:pt>
                  <c:pt idx="2">
                    <c:v>7.6458223987861586E-3</c:v>
                  </c:pt>
                  <c:pt idx="3">
                    <c:v>2.3281025356410936E-2</c:v>
                  </c:pt>
                  <c:pt idx="4">
                    <c:v>3.5226605873719764E-2</c:v>
                  </c:pt>
                  <c:pt idx="5">
                    <c:v>1.8925789267478461E-2</c:v>
                  </c:pt>
                </c:numCache>
              </c:numRef>
            </c:plus>
            <c:minus>
              <c:numRef>
                <c:f>([1]加酶量!$Q$31,[1]加酶量!$R$31,[1]加酶量!$S$31,[1]加酶量!$T$31,[1]加酶量!$U$31,[1]加酶量!$V$31)</c:f>
                <c:numCache>
                  <c:formatCode>General</c:formatCode>
                  <c:ptCount val="6"/>
                  <c:pt idx="0">
                    <c:v>2.7528773001797079E-2</c:v>
                  </c:pt>
                  <c:pt idx="1">
                    <c:v>2.6826675611025124E-2</c:v>
                  </c:pt>
                  <c:pt idx="2">
                    <c:v>7.6458223987861586E-3</c:v>
                  </c:pt>
                  <c:pt idx="3">
                    <c:v>2.3281025356410936E-2</c:v>
                  </c:pt>
                  <c:pt idx="4">
                    <c:v>3.5226605873719764E-2</c:v>
                  </c:pt>
                  <c:pt idx="5">
                    <c:v>1.8925789267478461E-2</c:v>
                  </c:pt>
                </c:numCache>
              </c:numRef>
            </c:minus>
          </c:errBars>
          <c:cat>
            <c:strRef>
              <c:f>([1]加酶量!$Z$22,[1]加酶量!$AA$22,[1]加酶量!$AB$22,[1]加酶量!$AC$22,[1]加酶量!$AD$22,[1]加酶量!$AE$22)</c:f>
              <c:strCache>
                <c:ptCount val="6"/>
                <c:pt idx="0">
                  <c:v>Control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strCache>
            </c:strRef>
          </c:cat>
          <c:val>
            <c:numRef>
              <c:f>([1]加酶量!$Z$23,[1]加酶量!$AA$23,[1]加酶量!$AB$23,[1]加酶量!$AC$23,[1]加酶量!$AD$23,[1]加酶量!$AE$23)</c:f>
              <c:numCache>
                <c:formatCode>General</c:formatCode>
                <c:ptCount val="6"/>
                <c:pt idx="0">
                  <c:v>7.4352479999999996</c:v>
                </c:pt>
                <c:pt idx="1">
                  <c:v>11.666411015642367</c:v>
                </c:pt>
                <c:pt idx="2">
                  <c:v>11.542521803926299</c:v>
                </c:pt>
                <c:pt idx="3">
                  <c:v>11.394509325669429</c:v>
                </c:pt>
                <c:pt idx="4">
                  <c:v>10.863746915377876</c:v>
                </c:pt>
                <c:pt idx="5">
                  <c:v>10.583524025291204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D-4FCB-9E10-EBBC3669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overlap val="100"/>
        <c:axId val="302631936"/>
        <c:axId val="302642304"/>
      </c:barChart>
      <c:catAx>
        <c:axId val="3026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Enzyme concentration (U/mL)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6092754684734168"/>
              <c:y val="0.8288695163104612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02642304"/>
        <c:crosses val="autoZero"/>
        <c:auto val="1"/>
        <c:lblAlgn val="ctr"/>
        <c:lblOffset val="100"/>
        <c:noMultiLvlLbl val="0"/>
      </c:catAx>
      <c:valAx>
        <c:axId val="302642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XOS yield (%)</a:t>
                </a:r>
                <a:endParaRPr lang="zh-CN" altLang="en-US" b="0"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026319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145775498992858"/>
          <c:y val="7.6914018560179917E-2"/>
          <c:w val="0.13208521027894768"/>
          <c:h val="6.5943124296962877E-2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1377319367679"/>
          <c:y val="2.8252405949256341E-2"/>
          <c:w val="0.86283077866748459"/>
          <c:h val="0.8281145632961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[2]Sheet1!$N$18</c:f>
              <c:strCache>
                <c:ptCount val="1"/>
                <c:pt idx="0">
                  <c:v>X2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[2]Sheet1!$O$16:$W$16</c15:sqref>
                  </c15:fullRef>
                </c:ext>
              </c:extLst>
              <c:f>[2]Sheet1!$O$16:$W$16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240</c:v>
                </c:pt>
                <c:pt idx="8">
                  <c:v>480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([2]Sheet1!$O$22,[2]Sheet1!$P$22,[2]Sheet1!$Q$22,[2]Sheet1!$R$22,[2]Sheet1!$S$22,[2]Sheet1!$T$22,[2]Sheet1!$U$22,[2]Sheet1!$V$22,[2]Sheet1!$W$22,[2]Sheet1!$X$22)</c15:sqref>
                  </c15:fullRef>
                </c:ext>
              </c:extLst>
              <c:f>([2]Sheet1!$O$22,[2]Sheet1!$P$22,[2]Sheet1!$Q$22,[2]Sheet1!$R$22,[2]Sheet1!$S$22,[2]Sheet1!$T$22,[2]Sheet1!$U$22,[2]Sheet1!$V$22,[2]Sheet1!$W$22)</c:f>
              <c:numCache>
                <c:formatCode>General</c:formatCode>
                <c:ptCount val="9"/>
                <c:pt idx="0">
                  <c:v>5.6738647530720732</c:v>
                </c:pt>
                <c:pt idx="1">
                  <c:v>6.6554617530585256</c:v>
                </c:pt>
                <c:pt idx="2">
                  <c:v>8.5761292849105839</c:v>
                </c:pt>
                <c:pt idx="3">
                  <c:v>8.9450000000000003</c:v>
                </c:pt>
                <c:pt idx="4">
                  <c:v>8.9</c:v>
                </c:pt>
                <c:pt idx="5">
                  <c:v>10.199999999999999</c:v>
                </c:pt>
                <c:pt idx="6">
                  <c:v>13.9</c:v>
                </c:pt>
                <c:pt idx="7">
                  <c:v>13.7</c:v>
                </c:pt>
                <c:pt idx="8">
                  <c:v>13.77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6-4676-96A7-81CD5D65EE5B}"/>
            </c:ext>
          </c:extLst>
        </c:ser>
        <c:ser>
          <c:idx val="1"/>
          <c:order val="1"/>
          <c:tx>
            <c:strRef>
              <c:f>[2]Sheet1!$N$17</c:f>
              <c:strCache>
                <c:ptCount val="1"/>
                <c:pt idx="0">
                  <c:v>X3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([2]Sheet1!$O$26,[2]Sheet1!$P$26,[2]Sheet1!$Q$26,[2]Sheet1!$R$26,[2]Sheet1!$S$26,[2]Sheet1!$T$26,[2]Sheet1!$U$26,[2]Sheet1!$V$26,[2]Sheet1!$W$26,[2]Sheet1!$X$26)</c15:sqref>
                    </c15:fullRef>
                  </c:ext>
                </c:extLst>
                <c:f>([2]Sheet1!$O$26,[2]Sheet1!$P$26,[2]Sheet1!$Q$26,[2]Sheet1!$R$26,[2]Sheet1!$S$26,[2]Sheet1!$T$26,[2]Sheet1!$U$26,[2]Sheet1!$V$26,[2]Sheet1!$W$26)</c:f>
                <c:numCache>
                  <c:formatCode>General</c:formatCode>
                  <c:ptCount val="9"/>
                  <c:pt idx="0">
                    <c:v>0.27554789169124966</c:v>
                  </c:pt>
                  <c:pt idx="1">
                    <c:v>0.53293198165902</c:v>
                  </c:pt>
                  <c:pt idx="2">
                    <c:v>0.30903165706170443</c:v>
                  </c:pt>
                  <c:pt idx="3">
                    <c:v>1.3304487686536384</c:v>
                  </c:pt>
                  <c:pt idx="4">
                    <c:v>0.5681840874131342</c:v>
                  </c:pt>
                  <c:pt idx="5">
                    <c:v>0.18973723107500604</c:v>
                  </c:pt>
                  <c:pt idx="6">
                    <c:v>0.56474781760311255</c:v>
                  </c:pt>
                  <c:pt idx="7">
                    <c:v>1.2803156127289346</c:v>
                  </c:pt>
                  <c:pt idx="8">
                    <c:v>0.41331760870169731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([2]Sheet1!$O$26,[2]Sheet1!$P$26,[2]Sheet1!$Q$26,[2]Sheet1!$R$26,[2]Sheet1!$S$26,[2]Sheet1!$T$26,[2]Sheet1!$U$26,[2]Sheet1!$V$26,[2]Sheet1!$W$26,[2]Sheet1!$X$26)</c15:sqref>
                    </c15:fullRef>
                  </c:ext>
                </c:extLst>
                <c:f>([2]Sheet1!$O$26,[2]Sheet1!$P$26,[2]Sheet1!$Q$26,[2]Sheet1!$R$26,[2]Sheet1!$S$26,[2]Sheet1!$T$26,[2]Sheet1!$U$26,[2]Sheet1!$V$26,[2]Sheet1!$W$26)</c:f>
                <c:numCache>
                  <c:formatCode>General</c:formatCode>
                  <c:ptCount val="9"/>
                  <c:pt idx="0">
                    <c:v>0.27554789169124966</c:v>
                  </c:pt>
                  <c:pt idx="1">
                    <c:v>0.53293198165902</c:v>
                  </c:pt>
                  <c:pt idx="2">
                    <c:v>0.30903165706170443</c:v>
                  </c:pt>
                  <c:pt idx="3">
                    <c:v>1.3304487686536384</c:v>
                  </c:pt>
                  <c:pt idx="4">
                    <c:v>0.5681840874131342</c:v>
                  </c:pt>
                  <c:pt idx="5">
                    <c:v>0.18973723107500604</c:v>
                  </c:pt>
                  <c:pt idx="6">
                    <c:v>0.56474781760311255</c:v>
                  </c:pt>
                  <c:pt idx="7">
                    <c:v>1.2803156127289346</c:v>
                  </c:pt>
                  <c:pt idx="8">
                    <c:v>0.41331760870169731</c:v>
                  </c:pt>
                </c:numCache>
              </c:numRef>
            </c:minus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[2]Sheet1!$O$16:$W$16</c15:sqref>
                  </c15:fullRef>
                </c:ext>
              </c:extLst>
              <c:f>[2]Sheet1!$O$16:$W$16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240</c:v>
                </c:pt>
                <c:pt idx="8">
                  <c:v>480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([2]Sheet1!$O$21,[2]Sheet1!$P$21,[2]Sheet1!$Q$21,[2]Sheet1!$R$21,[2]Sheet1!$S$21,[2]Sheet1!$T$21,[2]Sheet1!$U$21,[2]Sheet1!$V$21,[2]Sheet1!$W$21,[2]Sheet1!$X$21)</c15:sqref>
                  </c15:fullRef>
                </c:ext>
              </c:extLst>
              <c:f>([2]Sheet1!$O$21,[2]Sheet1!$P$21,[2]Sheet1!$Q$21,[2]Sheet1!$R$21,[2]Sheet1!$S$21,[2]Sheet1!$T$21,[2]Sheet1!$U$21,[2]Sheet1!$V$21,[2]Sheet1!$W$21)</c:f>
              <c:numCache>
                <c:formatCode>General</c:formatCode>
                <c:ptCount val="9"/>
                <c:pt idx="0">
                  <c:v>6.5921722504648947</c:v>
                </c:pt>
                <c:pt idx="1">
                  <c:v>9.82</c:v>
                </c:pt>
                <c:pt idx="2">
                  <c:v>9.85</c:v>
                </c:pt>
                <c:pt idx="3">
                  <c:v>10.4</c:v>
                </c:pt>
                <c:pt idx="4">
                  <c:v>11.7</c:v>
                </c:pt>
                <c:pt idx="5">
                  <c:v>11.8</c:v>
                </c:pt>
                <c:pt idx="6">
                  <c:v>13.7</c:v>
                </c:pt>
                <c:pt idx="7">
                  <c:v>13.69</c:v>
                </c:pt>
                <c:pt idx="8">
                  <c:v>13.89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76-4676-96A7-81CD5D65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overlap val="100"/>
        <c:axId val="324799104"/>
        <c:axId val="324924160"/>
      </c:barChart>
      <c:catAx>
        <c:axId val="3247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(min)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129157860347899"/>
              <c:y val="0.9146225911845514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324924160"/>
        <c:crosses val="autoZero"/>
        <c:auto val="1"/>
        <c:lblAlgn val="ctr"/>
        <c:lblOffset val="100"/>
        <c:noMultiLvlLbl val="0"/>
      </c:catAx>
      <c:valAx>
        <c:axId val="324924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XOS yeild (%)</a:t>
                </a:r>
                <a:endParaRPr lang="zh-CN" altLang="en-US" b="0"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777777777777779E-3"/>
              <c:y val="0.2884798775153105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32479910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4460719929060549E-2"/>
          <c:y val="4.4994836334878739E-2"/>
          <c:w val="0.16666642021859943"/>
          <c:h val="7.8537866673580592E-2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6734016738473"/>
          <c:y val="2.1300267154105743E-2"/>
          <c:w val="0.83394146486406184"/>
          <c:h val="0.79739067772778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[1]预实验!$E$50</c:f>
              <c:strCache>
                <c:ptCount val="1"/>
                <c:pt idx="0">
                  <c:v>X2</c:v>
                </c:pt>
              </c:strCache>
            </c:strRef>
          </c:tx>
          <c:invertIfNegative val="0"/>
          <c:cat>
            <c:strRef>
              <c:f>([1]预实验!$B$51,[1]预实验!$B$52,[1]预实验!$B$53,[1]预实验!$B$54)</c:f>
              <c:strCache>
                <c:ptCount val="4"/>
                <c:pt idx="0">
                  <c:v>Control of SL-LF</c:v>
                </c:pt>
                <c:pt idx="1">
                  <c:v>SF-LF</c:v>
                </c:pt>
                <c:pt idx="2">
                  <c:v>Control of LF</c:v>
                </c:pt>
                <c:pt idx="3">
                  <c:v>LF</c:v>
                </c:pt>
              </c:strCache>
            </c:strRef>
          </c:cat>
          <c:val>
            <c:numRef>
              <c:f>([1]预实验!$J$51,[1]预实验!$J$52,[1]预实验!$J$53,[1]预实验!$J$54)</c:f>
              <c:numCache>
                <c:formatCode>General</c:formatCode>
                <c:ptCount val="4"/>
                <c:pt idx="0">
                  <c:v>6.5831762953907607</c:v>
                </c:pt>
                <c:pt idx="1">
                  <c:v>13.202807352976494</c:v>
                </c:pt>
                <c:pt idx="2">
                  <c:v>6.2054115398052518</c:v>
                </c:pt>
                <c:pt idx="3">
                  <c:v>9.996221725652239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6-4D35-A0EB-06D896E87079}"/>
            </c:ext>
          </c:extLst>
        </c:ser>
        <c:ser>
          <c:idx val="1"/>
          <c:order val="1"/>
          <c:tx>
            <c:strRef>
              <c:f>[1]预实验!$C$50</c:f>
              <c:strCache>
                <c:ptCount val="1"/>
                <c:pt idx="0">
                  <c:v>X3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([1]预实验!$O$45,[1]预实验!$O$46,[1]预实验!$O$47,[1]预实验!$O$48)</c:f>
                <c:numCache>
                  <c:formatCode>General</c:formatCode>
                  <c:ptCount val="4"/>
                  <c:pt idx="0">
                    <c:v>1.8764391433354694E-2</c:v>
                  </c:pt>
                  <c:pt idx="1">
                    <c:v>0.31435448718613712</c:v>
                  </c:pt>
                  <c:pt idx="2">
                    <c:v>0.50498525293704233</c:v>
                  </c:pt>
                  <c:pt idx="3">
                    <c:v>2.6759102384687136E-2</c:v>
                  </c:pt>
                </c:numCache>
              </c:numRef>
            </c:plus>
            <c:minus>
              <c:numRef>
                <c:f>([1]预实验!$O$45,[1]预实验!$O$46,[1]预实验!$O$47,[1]预实验!$O$48)</c:f>
                <c:numCache>
                  <c:formatCode>General</c:formatCode>
                  <c:ptCount val="4"/>
                  <c:pt idx="0">
                    <c:v>1.8764391433354694E-2</c:v>
                  </c:pt>
                  <c:pt idx="1">
                    <c:v>0.31435448718613712</c:v>
                  </c:pt>
                  <c:pt idx="2">
                    <c:v>0.50498525293704233</c:v>
                  </c:pt>
                  <c:pt idx="3">
                    <c:v>2.6759102384687136E-2</c:v>
                  </c:pt>
                </c:numCache>
              </c:numRef>
            </c:minus>
          </c:errBars>
          <c:cat>
            <c:strRef>
              <c:f>([1]预实验!$B$51,[1]预实验!$B$52,[1]预实验!$B$53,[1]预实验!$B$54)</c:f>
              <c:strCache>
                <c:ptCount val="4"/>
                <c:pt idx="0">
                  <c:v>Control of SL-LF</c:v>
                </c:pt>
                <c:pt idx="1">
                  <c:v>SF-LF</c:v>
                </c:pt>
                <c:pt idx="2">
                  <c:v>Control of LF</c:v>
                </c:pt>
                <c:pt idx="3">
                  <c:v>LF</c:v>
                </c:pt>
              </c:strCache>
            </c:strRef>
          </c:cat>
          <c:val>
            <c:numRef>
              <c:f>([1]预实验!$I$51,[1]预实验!$I$52,[1]预实验!$I$53,[1]预实验!$I$54)</c:f>
              <c:numCache>
                <c:formatCode>General</c:formatCode>
                <c:ptCount val="4"/>
                <c:pt idx="0">
                  <c:v>7.1505835382793741</c:v>
                </c:pt>
                <c:pt idx="1">
                  <c:v>13.233987378145882</c:v>
                </c:pt>
                <c:pt idx="2">
                  <c:v>6.4695909266938063</c:v>
                </c:pt>
                <c:pt idx="3">
                  <c:v>9.5835204845163009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6-4D35-A0EB-06D896E8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overlap val="100"/>
        <c:axId val="296621568"/>
        <c:axId val="296623488"/>
      </c:barChart>
      <c:catAx>
        <c:axId val="29662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State of substrate 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699153171891253"/>
              <c:y val="0.92187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96623488"/>
        <c:crosses val="autoZero"/>
        <c:auto val="1"/>
        <c:lblAlgn val="ctr"/>
        <c:lblOffset val="100"/>
        <c:noMultiLvlLbl val="0"/>
      </c:catAx>
      <c:valAx>
        <c:axId val="296623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XOS yeild (%)</a:t>
                </a:r>
                <a:endParaRPr lang="zh-CN" altLang="en-US" b="0"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9662156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6258257812113106"/>
          <c:y val="6.6964285714285712E-2"/>
          <c:w val="0.13395434061308376"/>
          <c:h val="6.5943124296962877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8617474851843"/>
          <c:y val="4.214129483814523E-2"/>
          <c:w val="0.81185662878113074"/>
          <c:h val="0.76118802857976087"/>
        </c:manualLayout>
      </c:layout>
      <c:scatterChart>
        <c:scatterStyle val="line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dispRSqr val="1"/>
            <c:dispEq val="1"/>
            <c:trendlineLbl>
              <c:layout>
                <c:manualLayout>
                  <c:x val="-1.7932785575716082E-2"/>
                  <c:y val="-0.1524117818606009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([4]Sheet1!$G$4,[4]Sheet1!$G$7,[4]Sheet1!$G$10,[4]Sheet1!$G$13,[4]Sheet1!$G$16,[4]Sheet1!$G$19)</c:f>
                <c:numCache>
                  <c:formatCode>General</c:formatCode>
                  <c:ptCount val="6"/>
                  <c:pt idx="0">
                    <c:v>29.441053376926025</c:v>
                  </c:pt>
                  <c:pt idx="1">
                    <c:v>100.59026570449578</c:v>
                  </c:pt>
                  <c:pt idx="2">
                    <c:v>56.089878649397789</c:v>
                  </c:pt>
                  <c:pt idx="3">
                    <c:v>83.416317901289375</c:v>
                  </c:pt>
                  <c:pt idx="4">
                    <c:v>2.4534211147435405</c:v>
                  </c:pt>
                  <c:pt idx="5">
                    <c:v>15.899986068653282</c:v>
                  </c:pt>
                </c:numCache>
              </c:numRef>
            </c:plus>
            <c:minus>
              <c:numRef>
                <c:f>([4]Sheet1!$G$4,[4]Sheet1!$G$7,[4]Sheet1!$G$10,[4]Sheet1!$G$13,[4]Sheet1!$G$16,[4]Sheet1!$G$19)</c:f>
                <c:numCache>
                  <c:formatCode>General</c:formatCode>
                  <c:ptCount val="6"/>
                  <c:pt idx="0">
                    <c:v>29.441053376926025</c:v>
                  </c:pt>
                  <c:pt idx="1">
                    <c:v>100.59026570449578</c:v>
                  </c:pt>
                  <c:pt idx="2">
                    <c:v>56.089878649397789</c:v>
                  </c:pt>
                  <c:pt idx="3">
                    <c:v>83.416317901289375</c:v>
                  </c:pt>
                  <c:pt idx="4">
                    <c:v>2.4534211147435405</c:v>
                  </c:pt>
                  <c:pt idx="5">
                    <c:v>15.899986068653282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('[3]6.29'!$I$63,'[3]6.29'!$I$66,'[3]6.29'!$I$69,'[3]6.29'!$I$72,'[3]6.29'!$I$75,'[3]6.29'!$I$78)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</c:numCache>
            </c:numRef>
          </c:xVal>
          <c:yVal>
            <c:numRef>
              <c:f>('[3]6.29'!$L$63,'[3]6.29'!$L$66,'[3]6.29'!$L$69,'[3]6.29'!$L$72,'[3]6.29'!$L$75,'[3]6.29'!$L$78)</c:f>
              <c:numCache>
                <c:formatCode>General</c:formatCode>
                <c:ptCount val="6"/>
                <c:pt idx="0">
                  <c:v>3796.1565538048944</c:v>
                </c:pt>
                <c:pt idx="1">
                  <c:v>3718.0891719745227</c:v>
                </c:pt>
                <c:pt idx="2">
                  <c:v>3578.7244384847468</c:v>
                </c:pt>
                <c:pt idx="3">
                  <c:v>3355.509554140127</c:v>
                </c:pt>
                <c:pt idx="4">
                  <c:v>3076.2018102581296</c:v>
                </c:pt>
                <c:pt idx="5">
                  <c:v>2942.6198457928258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5-4F41-A891-D30DEE5C9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11040"/>
        <c:axId val="61912576"/>
      </c:scatterChart>
      <c:valAx>
        <c:axId val="61911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>
                    <a:latin typeface="Times New Roman" pitchFamily="18" charset="0"/>
                    <a:cs typeface="Times New Roman" pitchFamily="18" charset="0"/>
                  </a:rPr>
                  <a:t>Time(min)</a:t>
                </a:r>
                <a:endParaRPr lang="zh-CN" alt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61912576"/>
        <c:crosses val="autoZero"/>
        <c:crossBetween val="midCat"/>
      </c:valAx>
      <c:valAx>
        <c:axId val="61912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>
                    <a:latin typeface="Times New Roman" pitchFamily="18" charset="0"/>
                    <a:cs typeface="Times New Roman" pitchFamily="18" charset="0"/>
                  </a:rPr>
                  <a:t> Activity(U/mL)</a:t>
                </a:r>
                <a:endParaRPr lang="zh-CN" alt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6462749848576639E-3"/>
              <c:y val="0.255975867599883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6191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12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6.png"/><Relationship Id="rId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146050</xdr:rowOff>
    </xdr:from>
    <xdr:to>
      <xdr:col>15</xdr:col>
      <xdr:colOff>457200</xdr:colOff>
      <xdr:row>17</xdr:row>
      <xdr:rowOff>146050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DC9FFEB-A42C-4D23-BF69-69FBE48A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234950</xdr:colOff>
      <xdr:row>18</xdr:row>
      <xdr:rowOff>12700</xdr:rowOff>
    </xdr:from>
    <xdr:to>
      <xdr:col>15</xdr:col>
      <xdr:colOff>330200</xdr:colOff>
      <xdr:row>34</xdr:row>
      <xdr:rowOff>12700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A20D0E1-0B3A-4E00-A665-8A073D9E9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38</xdr:row>
      <xdr:rowOff>0</xdr:rowOff>
    </xdr:from>
    <xdr:to>
      <xdr:col>16</xdr:col>
      <xdr:colOff>133350</xdr:colOff>
      <xdr:row>54</xdr:row>
      <xdr:rowOff>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B01A7D0D-B7D7-43BD-A510-0F74CA44D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17</xdr:col>
      <xdr:colOff>447675</xdr:colOff>
      <xdr:row>74</xdr:row>
      <xdr:rowOff>173037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7F01C54B-9D5F-474B-AC90-45B36447F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76</xdr:row>
      <xdr:rowOff>0</xdr:rowOff>
    </xdr:from>
    <xdr:to>
      <xdr:col>15</xdr:col>
      <xdr:colOff>76200</xdr:colOff>
      <xdr:row>92</xdr:row>
      <xdr:rowOff>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40B6FE6F-941C-470E-AEB6-5BFCF3E72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12700</xdr:colOff>
      <xdr:row>116</xdr:row>
      <xdr:rowOff>44450</xdr:rowOff>
    </xdr:from>
    <xdr:to>
      <xdr:col>15</xdr:col>
      <xdr:colOff>248920</xdr:colOff>
      <xdr:row>127</xdr:row>
      <xdr:rowOff>156845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EB07DC8C-FD84-4351-BA43-520C497138A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6700" y="22917150"/>
          <a:ext cx="3538220" cy="2277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104</xdr:row>
      <xdr:rowOff>0</xdr:rowOff>
    </xdr:from>
    <xdr:to>
      <xdr:col>15</xdr:col>
      <xdr:colOff>215900</xdr:colOff>
      <xdr:row>115</xdr:row>
      <xdr:rowOff>99695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AF6195B5-FD65-48BB-ADD8-875E7001CE7D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0510500"/>
          <a:ext cx="3517900" cy="2265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44450</xdr:colOff>
      <xdr:row>92</xdr:row>
      <xdr:rowOff>25400</xdr:rowOff>
    </xdr:from>
    <xdr:to>
      <xdr:col>15</xdr:col>
      <xdr:colOff>242570</xdr:colOff>
      <xdr:row>103</xdr:row>
      <xdr:rowOff>122555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328A991F-681A-45E1-8591-440496ABE798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8173700"/>
          <a:ext cx="3500120" cy="2262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469900</xdr:colOff>
      <xdr:row>128</xdr:row>
      <xdr:rowOff>152072</xdr:rowOff>
    </xdr:from>
    <xdr:to>
      <xdr:col>16</xdr:col>
      <xdr:colOff>158768</xdr:colOff>
      <xdr:row>145</xdr:row>
      <xdr:rowOff>95891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972A4F20-377B-443D-8EF7-F46944158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13500" y="25386972"/>
          <a:ext cx="4311668" cy="3290269"/>
        </a:xfrm>
        <a:prstGeom prst="rect">
          <a:avLst/>
        </a:prstGeom>
      </xdr:spPr>
    </xdr:pic>
    <xdr:clientData/>
  </xdr:twoCellAnchor>
  <xdr:twoCellAnchor editAs="oneCell">
    <xdr:from>
      <xdr:col>9</xdr:col>
      <xdr:colOff>406400</xdr:colOff>
      <xdr:row>145</xdr:row>
      <xdr:rowOff>187819</xdr:rowOff>
    </xdr:from>
    <xdr:to>
      <xdr:col>16</xdr:col>
      <xdr:colOff>546438</xdr:colOff>
      <xdr:row>164</xdr:row>
      <xdr:rowOff>134679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50214935-7C88-4D71-8B5B-B03977A26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50000" y="28769169"/>
          <a:ext cx="4762838" cy="3687010"/>
        </a:xfrm>
        <a:prstGeom prst="rect">
          <a:avLst/>
        </a:prstGeom>
      </xdr:spPr>
    </xdr:pic>
    <xdr:clientData/>
  </xdr:twoCellAnchor>
  <xdr:twoCellAnchor editAs="oneCell">
    <xdr:from>
      <xdr:col>9</xdr:col>
      <xdr:colOff>368300</xdr:colOff>
      <xdr:row>166</xdr:row>
      <xdr:rowOff>8415</xdr:rowOff>
    </xdr:from>
    <xdr:to>
      <xdr:col>17</xdr:col>
      <xdr:colOff>251161</xdr:colOff>
      <xdr:row>186</xdr:row>
      <xdr:rowOff>40796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6145CF2A-40FA-405C-9045-40B6CE52C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11900" y="32723615"/>
          <a:ext cx="5166061" cy="3969381"/>
        </a:xfrm>
        <a:prstGeom prst="rect">
          <a:avLst/>
        </a:prstGeom>
      </xdr:spPr>
    </xdr:pic>
    <xdr:clientData/>
  </xdr:twoCellAnchor>
  <xdr:twoCellAnchor editAs="oneCell">
    <xdr:from>
      <xdr:col>9</xdr:col>
      <xdr:colOff>298450</xdr:colOff>
      <xdr:row>186</xdr:row>
      <xdr:rowOff>144442</xdr:rowOff>
    </xdr:from>
    <xdr:to>
      <xdr:col>18</xdr:col>
      <xdr:colOff>82888</xdr:colOff>
      <xdr:row>209</xdr:row>
      <xdr:rowOff>18573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id="{3B6AF970-C528-49DD-AEED-E3E0045F3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42050" y="36796642"/>
          <a:ext cx="5728038" cy="4401681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14</xdr:col>
      <xdr:colOff>450850</xdr:colOff>
      <xdr:row>225</xdr:row>
      <xdr:rowOff>88900</xdr:rowOff>
    </xdr:to>
    <xdr:graphicFrame macro="">
      <xdr:nvGraphicFramePr>
        <xdr:cNvPr id="17" name="图表 16">
          <a:extLst>
            <a:ext uri="{FF2B5EF4-FFF2-40B4-BE49-F238E27FC236}">
              <a16:creationId xmlns:a16="http://schemas.microsoft.com/office/drawing/2014/main" id="{003C178B-1964-4B6F-A686-88EB32F1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1456;/&#26408;&#32858;&#31958;&#37238;/F1208&#23450;&#28857;&#31361;&#21464;/&#20013;&#25991;-&#39135;&#21697;&#31185;&#23398;-&#25968;&#25454;-&#21556;&#31179;&#21326;/&#27700;&#35299;&#28082;&#20248;&#21270;-&#28201;&#24230;&#65292;ph&#65292;&#36716;&#36895;&#65292;&#21152;&#37238;&#373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1456;/&#26408;&#32858;&#31958;&#37238;/F1208&#23450;&#28857;&#31361;&#21464;/&#20013;&#25991;-&#39135;&#21697;&#31185;&#23398;-&#25968;&#25454;-&#21556;&#31179;&#21326;/&#27700;&#35299;&#28082;-&#26102;&#383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VWin6&#32043;&#22806;&#36719;&#20214;\Data\&#21556;&#31179;&#21326;\L2001tubianti\&#22235;&#20010;&#31361;&#21464;&#20307;&#37238;&#27963;&#21021;&#27979;Book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1456;/&#26408;&#32858;&#31958;&#37238;/F1208&#27700;&#35299;&#35797;&#39564;&#30340;&#25991;&#31456;/&#25991;&#31456;&#34917;&#25968;&#25454;-&#21322;&#34928;&#26399;HPLC/&#25991;&#31456;&#34917;&#25968;&#25454;/C1C2&#21322;&#34928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预实验"/>
      <sheetName val="温度"/>
      <sheetName val="ph"/>
      <sheetName val="英文-50摄氏度历程"/>
      <sheetName val="加酶量"/>
      <sheetName val="转速"/>
      <sheetName val="错误-时间优化"/>
    </sheetNames>
    <sheetDataSet>
      <sheetData sheetId="0">
        <row r="45">
          <cell r="O45">
            <v>1.8764391433354694E-2</v>
          </cell>
        </row>
        <row r="46">
          <cell r="O46">
            <v>0.31435448718613712</v>
          </cell>
        </row>
        <row r="47">
          <cell r="O47">
            <v>0.50498525293704233</v>
          </cell>
        </row>
        <row r="48">
          <cell r="O48">
            <v>2.6759102384687136E-2</v>
          </cell>
        </row>
        <row r="50">
          <cell r="C50" t="str">
            <v>X3</v>
          </cell>
          <cell r="E50" t="str">
            <v>X2</v>
          </cell>
        </row>
        <row r="51">
          <cell r="B51" t="str">
            <v>Control of SL-LF</v>
          </cell>
          <cell r="I51">
            <v>7.1505835382793741</v>
          </cell>
          <cell r="J51">
            <v>6.5831762953907607</v>
          </cell>
        </row>
        <row r="52">
          <cell r="B52" t="str">
            <v>SF-LF</v>
          </cell>
          <cell r="I52">
            <v>13.233987378145882</v>
          </cell>
          <cell r="J52">
            <v>13.202807352976494</v>
          </cell>
        </row>
        <row r="53">
          <cell r="B53" t="str">
            <v>Control of LF</v>
          </cell>
          <cell r="I53">
            <v>6.4695909266938063</v>
          </cell>
          <cell r="J53">
            <v>6.2054115398052518</v>
          </cell>
        </row>
        <row r="54">
          <cell r="B54" t="str">
            <v>LF</v>
          </cell>
          <cell r="I54">
            <v>9.5835204845163009</v>
          </cell>
          <cell r="J54">
            <v>9.996221725652239</v>
          </cell>
        </row>
      </sheetData>
      <sheetData sheetId="1">
        <row r="19">
          <cell r="AG19" t="str">
            <v>X2</v>
          </cell>
        </row>
        <row r="22">
          <cell r="AH22">
            <v>45</v>
          </cell>
          <cell r="AI22">
            <v>50</v>
          </cell>
          <cell r="AJ22">
            <v>55</v>
          </cell>
          <cell r="AK22">
            <v>60</v>
          </cell>
          <cell r="AL22">
            <v>65</v>
          </cell>
          <cell r="AM22" t="str">
            <v>Control</v>
          </cell>
        </row>
        <row r="23">
          <cell r="AG23" t="str">
            <v>X3</v>
          </cell>
          <cell r="AH23">
            <v>11.643576682148799</v>
          </cell>
          <cell r="AI23">
            <v>11.952339329952807</v>
          </cell>
          <cell r="AJ23">
            <v>11.776210420028429</v>
          </cell>
          <cell r="AK23">
            <v>11.936189757066929</v>
          </cell>
          <cell r="AL23">
            <v>12.189692559620591</v>
          </cell>
          <cell r="AM23">
            <v>7.4352479999999996</v>
          </cell>
        </row>
        <row r="24">
          <cell r="AH24">
            <v>10.242759874706989</v>
          </cell>
          <cell r="AI24">
            <v>10.437374219045561</v>
          </cell>
          <cell r="AJ24">
            <v>9.9607852732033617</v>
          </cell>
          <cell r="AK24">
            <v>9.8211106018744818</v>
          </cell>
          <cell r="AL24">
            <v>9.7979374692938404</v>
          </cell>
          <cell r="AM24">
            <v>6.5062170000000004</v>
          </cell>
        </row>
        <row r="27">
          <cell r="AH27">
            <v>7.2602697319240489E-2</v>
          </cell>
          <cell r="AI27">
            <v>0.55657927703707166</v>
          </cell>
          <cell r="AJ27">
            <v>0.47347493233258675</v>
          </cell>
          <cell r="AK27">
            <v>0.14704801741148821</v>
          </cell>
          <cell r="AL27">
            <v>0.2125073130039199</v>
          </cell>
          <cell r="AM27"/>
        </row>
      </sheetData>
      <sheetData sheetId="2">
        <row r="19">
          <cell r="AK19" t="str">
            <v>X3</v>
          </cell>
        </row>
        <row r="20">
          <cell r="AK20" t="str">
            <v>X2</v>
          </cell>
        </row>
        <row r="23">
          <cell r="AL23">
            <v>4.5</v>
          </cell>
          <cell r="AM23">
            <v>5</v>
          </cell>
          <cell r="AN23">
            <v>5.5</v>
          </cell>
          <cell r="AO23">
            <v>6</v>
          </cell>
          <cell r="AP23">
            <v>6.5</v>
          </cell>
          <cell r="AQ23">
            <v>7</v>
          </cell>
          <cell r="AR23" t="str">
            <v>Control</v>
          </cell>
        </row>
        <row r="24">
          <cell r="AL24">
            <v>11.522922439649307</v>
          </cell>
          <cell r="AM24">
            <v>11.624823969971459</v>
          </cell>
          <cell r="AN24">
            <v>12.024797585764716</v>
          </cell>
          <cell r="AO24">
            <v>11.860591306527212</v>
          </cell>
          <cell r="AP24">
            <v>11.585852700190516</v>
          </cell>
          <cell r="AQ24">
            <v>11.403632949788054</v>
          </cell>
          <cell r="AR24">
            <v>7.4352481927395884</v>
          </cell>
        </row>
        <row r="25">
          <cell r="AL25">
            <v>8.1710582037518051</v>
          </cell>
          <cell r="AM25">
            <v>8.7363154942116683</v>
          </cell>
          <cell r="AN25">
            <v>9.8018435637703885</v>
          </cell>
          <cell r="AO25">
            <v>10.135437657978642</v>
          </cell>
          <cell r="AP25">
            <v>10.182887621928069</v>
          </cell>
          <cell r="AQ25">
            <v>10.171087583032634</v>
          </cell>
          <cell r="AR25">
            <v>6.5062171502621018</v>
          </cell>
        </row>
        <row r="29">
          <cell r="AL29">
            <v>0.36940472018877279</v>
          </cell>
          <cell r="AM29">
            <v>0.35016730319620415</v>
          </cell>
          <cell r="AN29">
            <v>0.1838764756226543</v>
          </cell>
          <cell r="AO29">
            <v>0.11314611580809779</v>
          </cell>
          <cell r="AP29">
            <v>0.26312618502054219</v>
          </cell>
          <cell r="AQ29">
            <v>0.25511066069485994</v>
          </cell>
          <cell r="AR29"/>
        </row>
      </sheetData>
      <sheetData sheetId="3"/>
      <sheetData sheetId="4">
        <row r="22">
          <cell r="Z22" t="str">
            <v>Control</v>
          </cell>
          <cell r="AA22">
            <v>5</v>
          </cell>
          <cell r="AB22">
            <v>10</v>
          </cell>
          <cell r="AC22">
            <v>15</v>
          </cell>
          <cell r="AD22">
            <v>20</v>
          </cell>
          <cell r="AE22">
            <v>25</v>
          </cell>
        </row>
        <row r="23">
          <cell r="Y23" t="str">
            <v>X3</v>
          </cell>
          <cell r="Z23">
            <v>7.4352479999999996</v>
          </cell>
          <cell r="AA23">
            <v>11.666411015642367</v>
          </cell>
          <cell r="AB23">
            <v>11.542521803926299</v>
          </cell>
          <cell r="AC23">
            <v>11.394509325669429</v>
          </cell>
          <cell r="AD23">
            <v>10.863746915377876</v>
          </cell>
          <cell r="AE23">
            <v>10.583524025291204</v>
          </cell>
        </row>
        <row r="24">
          <cell r="Y24" t="str">
            <v>X2</v>
          </cell>
          <cell r="Z24">
            <v>6.5062170000000004</v>
          </cell>
          <cell r="AA24">
            <v>10.119072938910028</v>
          </cell>
          <cell r="AB24">
            <v>10.747572624127413</v>
          </cell>
          <cell r="AC24">
            <v>11.164193935813943</v>
          </cell>
          <cell r="AD24">
            <v>11.063148722070006</v>
          </cell>
          <cell r="AE24">
            <v>11.438810545396628</v>
          </cell>
        </row>
        <row r="31">
          <cell r="Q31">
            <v>2.7528773001797079E-2</v>
          </cell>
          <cell r="R31">
            <v>2.6826675611025124E-2</v>
          </cell>
          <cell r="S31">
            <v>7.6458223987861586E-3</v>
          </cell>
          <cell r="T31">
            <v>2.3281025356410936E-2</v>
          </cell>
          <cell r="U31">
            <v>3.5226605873719764E-2</v>
          </cell>
          <cell r="V31">
            <v>1.8925789267478461E-2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O16">
            <v>0</v>
          </cell>
          <cell r="P16">
            <v>5</v>
          </cell>
          <cell r="Q16">
            <v>10</v>
          </cell>
          <cell r="R16">
            <v>15</v>
          </cell>
          <cell r="S16">
            <v>30</v>
          </cell>
          <cell r="T16">
            <v>60</v>
          </cell>
          <cell r="U16">
            <v>120</v>
          </cell>
          <cell r="V16">
            <v>240</v>
          </cell>
          <cell r="W16">
            <v>480</v>
          </cell>
        </row>
        <row r="17">
          <cell r="N17" t="str">
            <v>X3</v>
          </cell>
        </row>
        <row r="18">
          <cell r="N18" t="str">
            <v>X2</v>
          </cell>
        </row>
        <row r="21">
          <cell r="O21">
            <v>6.5921722504648947</v>
          </cell>
          <cell r="P21">
            <v>9.82</v>
          </cell>
          <cell r="Q21">
            <v>9.85</v>
          </cell>
          <cell r="R21">
            <v>10.4</v>
          </cell>
          <cell r="S21">
            <v>11.7</v>
          </cell>
          <cell r="T21">
            <v>11.8</v>
          </cell>
          <cell r="U21">
            <v>13.7</v>
          </cell>
          <cell r="V21">
            <v>13.69</v>
          </cell>
          <cell r="W21">
            <v>13.89</v>
          </cell>
        </row>
        <row r="22">
          <cell r="O22">
            <v>5.6738647530720732</v>
          </cell>
          <cell r="P22">
            <v>6.6554617530585256</v>
          </cell>
          <cell r="Q22">
            <v>8.5761292849105839</v>
          </cell>
          <cell r="R22">
            <v>8.9450000000000003</v>
          </cell>
          <cell r="S22">
            <v>8.9</v>
          </cell>
          <cell r="T22">
            <v>10.199999999999999</v>
          </cell>
          <cell r="U22">
            <v>13.9</v>
          </cell>
          <cell r="V22">
            <v>13.7</v>
          </cell>
          <cell r="W22">
            <v>13.77</v>
          </cell>
        </row>
        <row r="26">
          <cell r="O26">
            <v>0.27554789169124966</v>
          </cell>
          <cell r="P26">
            <v>0.53293198165902</v>
          </cell>
          <cell r="Q26">
            <v>0.30903165706170443</v>
          </cell>
          <cell r="R26">
            <v>1.3304487686536384</v>
          </cell>
          <cell r="S26">
            <v>0.5681840874131342</v>
          </cell>
          <cell r="T26">
            <v>0.18973723107500604</v>
          </cell>
          <cell r="U26">
            <v>0.56474781760311255</v>
          </cell>
          <cell r="V26">
            <v>1.2803156127289346</v>
          </cell>
          <cell r="W26">
            <v>0.41331760870169731</v>
          </cell>
          <cell r="X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2.19"/>
      <sheetName val="zuishiwendu"/>
      <sheetName val="Sheet2"/>
      <sheetName val="6.29"/>
    </sheetNames>
    <sheetDataSet>
      <sheetData sheetId="0"/>
      <sheetData sheetId="1"/>
      <sheetData sheetId="2"/>
      <sheetData sheetId="3"/>
      <sheetData sheetId="4">
        <row r="63">
          <cell r="I63">
            <v>0</v>
          </cell>
          <cell r="L63">
            <v>3796.1565538048944</v>
          </cell>
        </row>
        <row r="66">
          <cell r="I66">
            <v>30</v>
          </cell>
          <cell r="L66">
            <v>3718.0891719745227</v>
          </cell>
        </row>
        <row r="69">
          <cell r="I69">
            <v>60</v>
          </cell>
          <cell r="L69">
            <v>3578.7244384847468</v>
          </cell>
        </row>
        <row r="72">
          <cell r="I72">
            <v>120</v>
          </cell>
          <cell r="L72">
            <v>3355.509554140127</v>
          </cell>
        </row>
        <row r="75">
          <cell r="I75">
            <v>180</v>
          </cell>
          <cell r="L75">
            <v>3076.2018102581296</v>
          </cell>
        </row>
        <row r="78">
          <cell r="I78">
            <v>240</v>
          </cell>
          <cell r="L78">
            <v>2942.6198457928258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G4">
            <v>29.441053376926025</v>
          </cell>
        </row>
        <row r="7">
          <cell r="G7">
            <v>100.59026570449578</v>
          </cell>
        </row>
        <row r="10">
          <cell r="G10">
            <v>56.089878649397789</v>
          </cell>
        </row>
        <row r="13">
          <cell r="G13">
            <v>83.416317901289375</v>
          </cell>
        </row>
        <row r="16">
          <cell r="G16">
            <v>2.4534211147435405</v>
          </cell>
        </row>
        <row r="19">
          <cell r="G19">
            <v>15.899986068653282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403D-AC40-4DD9-99F2-2230D251E1A9}">
  <dimension ref="A2:K214"/>
  <sheetViews>
    <sheetView tabSelected="1" topLeftCell="A197" workbookViewId="0">
      <selection activeCell="H210" sqref="H210"/>
    </sheetView>
  </sheetViews>
  <sheetFormatPr defaultRowHeight="15.5" x14ac:dyDescent="0.3"/>
  <cols>
    <col min="1" max="16384" width="8.6640625" style="1"/>
  </cols>
  <sheetData>
    <row r="2" spans="1:9" x14ac:dyDescent="0.3">
      <c r="A2" s="1" t="s">
        <v>5</v>
      </c>
    </row>
    <row r="3" spans="1:9" x14ac:dyDescent="0.3">
      <c r="C3" s="1">
        <v>4.5</v>
      </c>
      <c r="D3" s="1">
        <v>5</v>
      </c>
      <c r="E3" s="1">
        <v>5.5</v>
      </c>
      <c r="F3" s="1">
        <v>6</v>
      </c>
      <c r="G3" s="1">
        <v>6.5</v>
      </c>
      <c r="H3" s="1">
        <v>7</v>
      </c>
      <c r="I3" s="1" t="s">
        <v>1</v>
      </c>
    </row>
    <row r="4" spans="1:9" x14ac:dyDescent="0.3">
      <c r="B4" s="1" t="s">
        <v>2</v>
      </c>
      <c r="C4" s="2">
        <v>11.522922439649307</v>
      </c>
      <c r="D4" s="2">
        <v>11.624823969971459</v>
      </c>
      <c r="E4" s="2">
        <v>12.024797585764716</v>
      </c>
      <c r="F4" s="2">
        <v>11.860591306527212</v>
      </c>
      <c r="G4" s="2">
        <v>11.585852700190516</v>
      </c>
      <c r="H4" s="2">
        <v>11.403632949788054</v>
      </c>
      <c r="I4" s="2">
        <v>7.4352481927395884</v>
      </c>
    </row>
    <row r="5" spans="1:9" x14ac:dyDescent="0.3">
      <c r="B5" s="1" t="s">
        <v>3</v>
      </c>
      <c r="C5" s="2">
        <v>8.1710582037518051</v>
      </c>
      <c r="D5" s="2">
        <v>8.7363154942116683</v>
      </c>
      <c r="E5" s="2">
        <v>9.8018435637703885</v>
      </c>
      <c r="F5" s="2">
        <v>10.135437657978642</v>
      </c>
      <c r="G5" s="2">
        <v>10.182887621928069</v>
      </c>
      <c r="H5" s="2">
        <v>10.171087583032634</v>
      </c>
      <c r="I5" s="2">
        <v>6.5062171502621018</v>
      </c>
    </row>
    <row r="6" spans="1:9" x14ac:dyDescent="0.3">
      <c r="B6" s="1" t="s">
        <v>4</v>
      </c>
      <c r="C6" s="2">
        <f>SUM(C4:C5)</f>
        <v>19.693980643401112</v>
      </c>
      <c r="D6" s="2">
        <f t="shared" ref="D6:I6" si="0">SUM(D4:D5)</f>
        <v>20.361139464183125</v>
      </c>
      <c r="E6" s="2">
        <f t="shared" si="0"/>
        <v>21.826641149535106</v>
      </c>
      <c r="F6" s="2">
        <f t="shared" si="0"/>
        <v>21.996028964505854</v>
      </c>
      <c r="G6" s="2">
        <f t="shared" si="0"/>
        <v>21.768740322118585</v>
      </c>
      <c r="H6" s="2">
        <f t="shared" si="0"/>
        <v>21.574720532820688</v>
      </c>
      <c r="I6" s="2">
        <f t="shared" si="0"/>
        <v>13.94146534300169</v>
      </c>
    </row>
    <row r="7" spans="1:9" x14ac:dyDescent="0.3">
      <c r="B7" s="1" t="s">
        <v>18</v>
      </c>
      <c r="C7" s="2">
        <v>0.36940472018877279</v>
      </c>
      <c r="D7" s="2">
        <v>0.35016730319620415</v>
      </c>
      <c r="E7" s="2">
        <v>0.1838764756226543</v>
      </c>
      <c r="F7" s="2">
        <v>0.11314611580809779</v>
      </c>
      <c r="G7" s="2">
        <v>0.26312618502054219</v>
      </c>
      <c r="H7" s="2">
        <v>0.25511066069485994</v>
      </c>
      <c r="I7" s="1">
        <v>0</v>
      </c>
    </row>
    <row r="16" spans="1:9" x14ac:dyDescent="0.3">
      <c r="A16" s="1" t="s">
        <v>0</v>
      </c>
    </row>
    <row r="17" spans="2:8" ht="18.5" x14ac:dyDescent="0.3">
      <c r="B17" s="1" t="s">
        <v>17</v>
      </c>
      <c r="C17" s="1">
        <v>45</v>
      </c>
      <c r="D17" s="1">
        <v>50</v>
      </c>
      <c r="E17" s="1">
        <v>55</v>
      </c>
      <c r="F17" s="1">
        <v>60</v>
      </c>
      <c r="G17" s="1">
        <v>65</v>
      </c>
      <c r="H17" s="1" t="s">
        <v>1</v>
      </c>
    </row>
    <row r="18" spans="2:8" x14ac:dyDescent="0.3">
      <c r="B18" s="1" t="s">
        <v>2</v>
      </c>
      <c r="C18" s="2">
        <v>11.643576682148799</v>
      </c>
      <c r="D18" s="2">
        <v>11.952339329952807</v>
      </c>
      <c r="E18" s="2">
        <v>11.776210420028429</v>
      </c>
      <c r="F18" s="2">
        <v>11.936189757066929</v>
      </c>
      <c r="G18" s="2">
        <v>12.189692559620591</v>
      </c>
      <c r="H18" s="2">
        <v>7.4352479999999996</v>
      </c>
    </row>
    <row r="19" spans="2:8" x14ac:dyDescent="0.3">
      <c r="B19" s="1" t="s">
        <v>3</v>
      </c>
      <c r="C19" s="2">
        <v>10.242759874706989</v>
      </c>
      <c r="D19" s="2">
        <v>10.437374219045561</v>
      </c>
      <c r="E19" s="2">
        <v>9.9607852732033617</v>
      </c>
      <c r="F19" s="2">
        <v>9.8211106018744818</v>
      </c>
      <c r="G19" s="2">
        <v>9.7979374692938404</v>
      </c>
      <c r="H19" s="2">
        <v>6.5062170000000004</v>
      </c>
    </row>
    <row r="20" spans="2:8" x14ac:dyDescent="0.3">
      <c r="B20" s="1" t="s">
        <v>4</v>
      </c>
      <c r="C20" s="2">
        <f>SUM(C18:C19)</f>
        <v>21.886336556855788</v>
      </c>
      <c r="D20" s="2">
        <f t="shared" ref="D20:H20" si="1">SUM(D18:D19)</f>
        <v>22.389713548998365</v>
      </c>
      <c r="E20" s="2">
        <f t="shared" si="1"/>
        <v>21.73699569323179</v>
      </c>
      <c r="F20" s="2">
        <f t="shared" si="1"/>
        <v>21.757300358941411</v>
      </c>
      <c r="G20" s="2">
        <f t="shared" si="1"/>
        <v>21.987630028914431</v>
      </c>
      <c r="H20" s="2">
        <f t="shared" si="1"/>
        <v>13.941465000000001</v>
      </c>
    </row>
    <row r="21" spans="2:8" x14ac:dyDescent="0.3">
      <c r="B21" s="1" t="s">
        <v>18</v>
      </c>
      <c r="C21" s="2">
        <v>7.2602697319240489E-2</v>
      </c>
      <c r="D21" s="2">
        <v>0.55657927703707166</v>
      </c>
      <c r="E21" s="2">
        <v>0.47347493233258675</v>
      </c>
      <c r="F21" s="2">
        <v>0.14704801741148821</v>
      </c>
      <c r="G21" s="2">
        <v>0.2125073130039199</v>
      </c>
      <c r="H21" s="1">
        <v>0</v>
      </c>
    </row>
    <row r="37" spans="1:8" x14ac:dyDescent="0.3">
      <c r="A37" s="1" t="s">
        <v>6</v>
      </c>
    </row>
    <row r="39" spans="1:8" x14ac:dyDescent="0.3">
      <c r="B39" s="1" t="s">
        <v>7</v>
      </c>
      <c r="C39" s="1" t="s">
        <v>1</v>
      </c>
      <c r="D39" s="1">
        <v>5</v>
      </c>
      <c r="E39" s="1">
        <v>10</v>
      </c>
      <c r="F39" s="1">
        <v>15</v>
      </c>
      <c r="G39" s="1">
        <v>20</v>
      </c>
      <c r="H39" s="1">
        <v>25</v>
      </c>
    </row>
    <row r="40" spans="1:8" x14ac:dyDescent="0.3">
      <c r="B40" s="1" t="s">
        <v>2</v>
      </c>
      <c r="C40" s="2">
        <v>7.4352479999999996</v>
      </c>
      <c r="D40" s="2">
        <v>11.666411015642367</v>
      </c>
      <c r="E40" s="2">
        <v>11.542521803926299</v>
      </c>
      <c r="F40" s="2">
        <v>11.394509325669429</v>
      </c>
      <c r="G40" s="2">
        <v>10.863746915377876</v>
      </c>
      <c r="H40" s="2">
        <v>10.583524025291204</v>
      </c>
    </row>
    <row r="41" spans="1:8" x14ac:dyDescent="0.3">
      <c r="B41" s="1" t="s">
        <v>3</v>
      </c>
      <c r="C41" s="2">
        <v>6.5062170000000004</v>
      </c>
      <c r="D41" s="2">
        <v>10.119072938910028</v>
      </c>
      <c r="E41" s="2">
        <v>10.747572624127413</v>
      </c>
      <c r="F41" s="2">
        <v>11.164193935813943</v>
      </c>
      <c r="G41" s="2">
        <v>11.063148722070006</v>
      </c>
      <c r="H41" s="2">
        <v>11.438810545396628</v>
      </c>
    </row>
    <row r="42" spans="1:8" x14ac:dyDescent="0.3">
      <c r="B42" s="1" t="s">
        <v>4</v>
      </c>
      <c r="C42" s="2">
        <f>SUM(C40:C41)</f>
        <v>13.941465000000001</v>
      </c>
      <c r="D42" s="2">
        <f t="shared" ref="D42:H42" si="2">SUM(D40:D41)</f>
        <v>21.785483954552397</v>
      </c>
      <c r="E42" s="2">
        <f t="shared" si="2"/>
        <v>22.290094428053713</v>
      </c>
      <c r="F42" s="2">
        <f t="shared" si="2"/>
        <v>22.558703261483373</v>
      </c>
      <c r="G42" s="2">
        <f t="shared" si="2"/>
        <v>21.926895637447881</v>
      </c>
      <c r="H42" s="2">
        <f t="shared" si="2"/>
        <v>22.022334570687832</v>
      </c>
    </row>
    <row r="43" spans="1:8" x14ac:dyDescent="0.3">
      <c r="B43" s="1" t="s">
        <v>18</v>
      </c>
      <c r="C43" s="2">
        <v>2.7528773001797079E-2</v>
      </c>
      <c r="D43" s="2">
        <v>2.6826675611025124E-2</v>
      </c>
      <c r="E43" s="2">
        <v>7.6458223987861586E-3</v>
      </c>
      <c r="F43" s="2">
        <v>2.3281025356410936E-2</v>
      </c>
      <c r="G43" s="2">
        <v>3.5226605873719764E-2</v>
      </c>
      <c r="H43" s="2">
        <v>1.8925789267478461E-2</v>
      </c>
    </row>
    <row r="56" spans="1:11" x14ac:dyDescent="0.3">
      <c r="A56" s="1" t="s">
        <v>9</v>
      </c>
    </row>
    <row r="58" spans="1:11" x14ac:dyDescent="0.3">
      <c r="B58" s="1" t="s">
        <v>8</v>
      </c>
      <c r="C58" s="1">
        <v>0</v>
      </c>
      <c r="D58" s="1">
        <v>5</v>
      </c>
      <c r="E58" s="1">
        <v>10</v>
      </c>
      <c r="F58" s="1">
        <v>15</v>
      </c>
      <c r="G58" s="1">
        <v>30</v>
      </c>
      <c r="H58" s="1">
        <v>60</v>
      </c>
      <c r="I58" s="1">
        <v>120</v>
      </c>
      <c r="J58" s="1">
        <v>240</v>
      </c>
      <c r="K58" s="1">
        <v>480</v>
      </c>
    </row>
    <row r="59" spans="1:11" x14ac:dyDescent="0.3">
      <c r="B59" s="1" t="s">
        <v>2</v>
      </c>
      <c r="C59" s="2">
        <v>6.5921722504648947</v>
      </c>
      <c r="D59" s="2">
        <v>9.82</v>
      </c>
      <c r="E59" s="2">
        <v>9.85</v>
      </c>
      <c r="F59" s="2">
        <v>10.4</v>
      </c>
      <c r="G59" s="2">
        <v>11.7</v>
      </c>
      <c r="H59" s="2">
        <v>11.8</v>
      </c>
      <c r="I59" s="2">
        <v>13.7</v>
      </c>
      <c r="J59" s="2">
        <v>13.69</v>
      </c>
      <c r="K59" s="2">
        <v>13.89</v>
      </c>
    </row>
    <row r="60" spans="1:11" x14ac:dyDescent="0.3">
      <c r="B60" s="1" t="s">
        <v>3</v>
      </c>
      <c r="C60" s="2">
        <v>5.6738647530720732</v>
      </c>
      <c r="D60" s="2">
        <v>6.6554617530585256</v>
      </c>
      <c r="E60" s="2">
        <v>8.5761292849105839</v>
      </c>
      <c r="F60" s="2">
        <v>8.9450000000000003</v>
      </c>
      <c r="G60" s="2">
        <v>8.9</v>
      </c>
      <c r="H60" s="2">
        <v>10.199999999999999</v>
      </c>
      <c r="I60" s="2">
        <v>13.9</v>
      </c>
      <c r="J60" s="2">
        <v>13.7</v>
      </c>
      <c r="K60" s="2">
        <v>13.77</v>
      </c>
    </row>
    <row r="61" spans="1:11" x14ac:dyDescent="0.3">
      <c r="B61" s="1" t="s">
        <v>4</v>
      </c>
      <c r="C61" s="2">
        <f>SUM(C59:C60)</f>
        <v>12.266037003536969</v>
      </c>
      <c r="D61" s="2">
        <f t="shared" ref="D61:K61" si="3">SUM(D59:D60)</f>
        <v>16.475461753058525</v>
      </c>
      <c r="E61" s="2">
        <f t="shared" si="3"/>
        <v>18.426129284910584</v>
      </c>
      <c r="F61" s="2">
        <f t="shared" si="3"/>
        <v>19.344999999999999</v>
      </c>
      <c r="G61" s="2">
        <f t="shared" si="3"/>
        <v>20.6</v>
      </c>
      <c r="H61" s="2">
        <f t="shared" si="3"/>
        <v>22</v>
      </c>
      <c r="I61" s="2">
        <f t="shared" si="3"/>
        <v>27.6</v>
      </c>
      <c r="J61" s="2">
        <f t="shared" si="3"/>
        <v>27.39</v>
      </c>
      <c r="K61" s="2">
        <f t="shared" si="3"/>
        <v>27.66</v>
      </c>
    </row>
    <row r="62" spans="1:11" x14ac:dyDescent="0.3">
      <c r="B62" s="1" t="s">
        <v>18</v>
      </c>
      <c r="C62" s="2">
        <v>0.27554789169124966</v>
      </c>
      <c r="D62" s="2">
        <v>0.53293198165902</v>
      </c>
      <c r="E62" s="2">
        <v>0.30903165706170443</v>
      </c>
      <c r="F62" s="2">
        <v>1.3304487686536384</v>
      </c>
      <c r="G62" s="2">
        <v>0.5681840874131342</v>
      </c>
      <c r="H62" s="2">
        <v>0.18973723107500604</v>
      </c>
      <c r="I62" s="2">
        <v>0.56474781760311255</v>
      </c>
      <c r="J62" s="2">
        <v>1.2803156127289346</v>
      </c>
      <c r="K62" s="2">
        <v>0.41331760870169731</v>
      </c>
    </row>
    <row r="66" spans="1:6" x14ac:dyDescent="0.3">
      <c r="A66" s="1" t="s">
        <v>10</v>
      </c>
    </row>
    <row r="71" spans="1:6" x14ac:dyDescent="0.3">
      <c r="C71" s="1" t="s">
        <v>11</v>
      </c>
      <c r="D71" s="1" t="s">
        <v>12</v>
      </c>
      <c r="E71" s="1" t="s">
        <v>4</v>
      </c>
      <c r="F71" s="4" t="s">
        <v>18</v>
      </c>
    </row>
    <row r="72" spans="1:6" x14ac:dyDescent="0.3">
      <c r="B72" s="3" t="s">
        <v>13</v>
      </c>
      <c r="C72" s="2">
        <v>7.1505835382793741</v>
      </c>
      <c r="D72" s="2">
        <v>6.5831762953907607</v>
      </c>
      <c r="E72" s="2">
        <f>SUM(C72:D72)</f>
        <v>13.733759833670135</v>
      </c>
      <c r="F72" s="2">
        <v>0</v>
      </c>
    </row>
    <row r="73" spans="1:6" x14ac:dyDescent="0.3">
      <c r="B73" s="3" t="s">
        <v>14</v>
      </c>
      <c r="C73" s="2">
        <v>13.233987378145882</v>
      </c>
      <c r="D73" s="2">
        <v>13.202807352976494</v>
      </c>
      <c r="E73" s="2">
        <f t="shared" ref="E73:E75" si="4">SUM(C73:D73)</f>
        <v>26.436794731122376</v>
      </c>
      <c r="F73" s="2">
        <v>2.4902191636481847E-2</v>
      </c>
    </row>
    <row r="74" spans="1:6" x14ac:dyDescent="0.3">
      <c r="B74" s="3" t="s">
        <v>15</v>
      </c>
      <c r="C74" s="2">
        <v>6.4695909266938063</v>
      </c>
      <c r="D74" s="2">
        <v>6.2054115398052518</v>
      </c>
      <c r="E74" s="2">
        <f t="shared" si="4"/>
        <v>12.675002466499059</v>
      </c>
      <c r="F74" s="2">
        <v>7.1679616778194635E-2</v>
      </c>
    </row>
    <row r="75" spans="1:6" x14ac:dyDescent="0.3">
      <c r="B75" s="3" t="s">
        <v>16</v>
      </c>
      <c r="C75" s="2">
        <v>9.5835204845163009</v>
      </c>
      <c r="D75" s="2">
        <v>9.996221725652239</v>
      </c>
      <c r="E75" s="2">
        <f t="shared" si="4"/>
        <v>19.57974221016854</v>
      </c>
      <c r="F75" s="2">
        <v>2.918778184292738E-2</v>
      </c>
    </row>
    <row r="93" spans="1:7" x14ac:dyDescent="0.3">
      <c r="A93" s="1" t="s">
        <v>19</v>
      </c>
    </row>
    <row r="95" spans="1:7" x14ac:dyDescent="0.3">
      <c r="B95" s="1" t="s">
        <v>20</v>
      </c>
      <c r="C95" s="1" t="s">
        <v>3</v>
      </c>
      <c r="D95" s="1" t="s">
        <v>24</v>
      </c>
      <c r="E95" s="1" t="s">
        <v>2</v>
      </c>
      <c r="F95" s="1" t="s">
        <v>25</v>
      </c>
      <c r="G95" s="1" t="s">
        <v>21</v>
      </c>
    </row>
    <row r="96" spans="1:7" x14ac:dyDescent="0.3">
      <c r="B96" s="1" t="s">
        <v>22</v>
      </c>
      <c r="C96" s="1" t="s">
        <v>23</v>
      </c>
      <c r="E96" s="1" t="s">
        <v>23</v>
      </c>
      <c r="G96" s="1" t="s">
        <v>23</v>
      </c>
    </row>
    <row r="97" spans="1:7" x14ac:dyDescent="0.3">
      <c r="B97" s="1">
        <v>5</v>
      </c>
      <c r="C97" s="5">
        <v>0.87326999999999999</v>
      </c>
      <c r="D97" s="5">
        <v>5.0950000000000002E-2</v>
      </c>
      <c r="E97" s="5">
        <v>1.4659800000000001</v>
      </c>
      <c r="F97" s="5">
        <v>1.61E-2</v>
      </c>
      <c r="G97" s="5">
        <v>2.3392499999999998</v>
      </c>
    </row>
    <row r="98" spans="1:7" x14ac:dyDescent="0.3">
      <c r="B98" s="1">
        <v>10</v>
      </c>
      <c r="C98" s="5">
        <v>1.3987099999999999</v>
      </c>
      <c r="D98" s="5">
        <v>1.289E-2</v>
      </c>
      <c r="E98" s="5">
        <v>1.35362</v>
      </c>
      <c r="F98" s="5">
        <v>5.6219400000000002E-4</v>
      </c>
      <c r="G98" s="5">
        <v>2.7523300000000002</v>
      </c>
    </row>
    <row r="99" spans="1:7" x14ac:dyDescent="0.3">
      <c r="B99" s="1">
        <v>15</v>
      </c>
      <c r="C99" s="5">
        <v>1.5427</v>
      </c>
      <c r="D99" s="5">
        <v>1.562E-2</v>
      </c>
      <c r="E99" s="5">
        <v>1.3698399999999999</v>
      </c>
      <c r="F99" s="5">
        <v>4.0899999999999999E-3</v>
      </c>
      <c r="G99" s="5">
        <v>2.9125399999999999</v>
      </c>
    </row>
    <row r="100" spans="1:7" x14ac:dyDescent="0.3">
      <c r="B100" s="1">
        <v>30</v>
      </c>
      <c r="C100" s="5">
        <v>1.65178</v>
      </c>
      <c r="D100" s="5">
        <v>0.11897000000000001</v>
      </c>
      <c r="E100" s="5">
        <v>1.38625</v>
      </c>
      <c r="F100" s="5">
        <v>2.3869999999999999E-2</v>
      </c>
      <c r="G100" s="5">
        <v>3.0380199999999999</v>
      </c>
    </row>
    <row r="101" spans="1:7" x14ac:dyDescent="0.3">
      <c r="B101" s="1">
        <v>60</v>
      </c>
      <c r="C101" s="5">
        <v>1.6196600000000001</v>
      </c>
      <c r="D101" s="5">
        <v>3.5229999999999997E-2</v>
      </c>
      <c r="E101" s="5">
        <v>1.3349599999999999</v>
      </c>
      <c r="F101" s="5">
        <v>7.4400000000000004E-3</v>
      </c>
      <c r="G101" s="5">
        <v>2.9546199999999998</v>
      </c>
    </row>
    <row r="102" spans="1:7" x14ac:dyDescent="0.3">
      <c r="B102" s="1">
        <v>120</v>
      </c>
      <c r="C102" s="5">
        <v>1.9519</v>
      </c>
      <c r="D102" s="5">
        <v>0.46657999999999999</v>
      </c>
      <c r="E102" s="5">
        <v>1.1934899999999999</v>
      </c>
      <c r="F102" s="5">
        <v>3.9170000000000003E-2</v>
      </c>
      <c r="G102" s="5">
        <v>3.1454</v>
      </c>
    </row>
    <row r="103" spans="1:7" x14ac:dyDescent="0.3">
      <c r="A103" s="1" t="s">
        <v>26</v>
      </c>
    </row>
    <row r="104" spans="1:7" x14ac:dyDescent="0.3">
      <c r="B104" s="1" t="s">
        <v>20</v>
      </c>
      <c r="C104" s="1" t="s">
        <v>3</v>
      </c>
      <c r="D104" s="1" t="s">
        <v>24</v>
      </c>
      <c r="E104" s="1" t="s">
        <v>2</v>
      </c>
      <c r="F104" s="1" t="s">
        <v>25</v>
      </c>
      <c r="G104" s="1" t="s">
        <v>21</v>
      </c>
    </row>
    <row r="105" spans="1:7" x14ac:dyDescent="0.3">
      <c r="B105" s="1" t="s">
        <v>22</v>
      </c>
      <c r="C105" s="1" t="s">
        <v>23</v>
      </c>
      <c r="E105" s="1" t="s">
        <v>23</v>
      </c>
      <c r="G105" s="1" t="s">
        <v>23</v>
      </c>
    </row>
    <row r="106" spans="1:7" x14ac:dyDescent="0.3">
      <c r="B106" s="1">
        <v>5</v>
      </c>
      <c r="C106" s="2">
        <v>1.661E-2</v>
      </c>
      <c r="D106" s="2">
        <v>7.1999999999999998E-3</v>
      </c>
      <c r="E106" s="2">
        <v>0.90719000000000005</v>
      </c>
      <c r="F106" s="2">
        <v>3.64E-3</v>
      </c>
      <c r="G106" s="2">
        <v>0.92379999999999995</v>
      </c>
    </row>
    <row r="107" spans="1:7" x14ac:dyDescent="0.3">
      <c r="B107" s="1">
        <v>10</v>
      </c>
      <c r="C107" s="2">
        <v>0.16655</v>
      </c>
      <c r="D107" s="2">
        <v>1.1310000000000001E-2</v>
      </c>
      <c r="E107" s="2">
        <v>1.01959</v>
      </c>
      <c r="F107" s="2">
        <v>4.0299999999999997E-3</v>
      </c>
      <c r="G107" s="2">
        <v>1.18614</v>
      </c>
    </row>
    <row r="108" spans="1:7" x14ac:dyDescent="0.3">
      <c r="B108" s="1">
        <v>15</v>
      </c>
      <c r="C108" s="2">
        <v>0.21446999999999999</v>
      </c>
      <c r="D108" s="2">
        <v>1.1299999999999999E-3</v>
      </c>
      <c r="E108" s="2">
        <v>0.99453000000000003</v>
      </c>
      <c r="F108" s="2">
        <v>4.4200000000000003E-3</v>
      </c>
      <c r="G108" s="2">
        <v>1.20899</v>
      </c>
    </row>
    <row r="109" spans="1:7" x14ac:dyDescent="0.3">
      <c r="B109" s="1">
        <v>30</v>
      </c>
      <c r="C109" s="2">
        <v>0.49428</v>
      </c>
      <c r="D109" s="2">
        <v>2.724E-2</v>
      </c>
      <c r="E109" s="2">
        <v>1.2081299999999999</v>
      </c>
      <c r="F109" s="2">
        <v>8.9300000000000004E-3</v>
      </c>
      <c r="G109" s="2">
        <v>1.70241</v>
      </c>
    </row>
    <row r="110" spans="1:7" x14ac:dyDescent="0.3">
      <c r="B110" s="1">
        <v>60</v>
      </c>
      <c r="C110" s="2">
        <v>0.60868</v>
      </c>
      <c r="D110" s="2">
        <v>1.1480000000000001E-2</v>
      </c>
      <c r="E110" s="2">
        <v>1.2841100000000001</v>
      </c>
      <c r="F110" s="2">
        <v>9.0100000000000006E-3</v>
      </c>
      <c r="G110" s="2">
        <v>1.89279</v>
      </c>
    </row>
    <row r="111" spans="1:7" x14ac:dyDescent="0.3">
      <c r="B111" s="1">
        <v>120</v>
      </c>
      <c r="C111" s="2">
        <v>0.60868</v>
      </c>
      <c r="D111" s="2">
        <v>5.4599999999999996E-3</v>
      </c>
      <c r="E111" s="2">
        <v>1.2841100000000001</v>
      </c>
      <c r="F111" s="2">
        <v>1.49E-2</v>
      </c>
      <c r="G111" s="2">
        <v>1.89279</v>
      </c>
    </row>
    <row r="113" spans="1:7" x14ac:dyDescent="0.3">
      <c r="A113" s="1" t="s">
        <v>27</v>
      </c>
    </row>
    <row r="114" spans="1:7" x14ac:dyDescent="0.3">
      <c r="B114" s="1" t="s">
        <v>20</v>
      </c>
      <c r="C114" s="1" t="s">
        <v>3</v>
      </c>
      <c r="D114" s="1" t="s">
        <v>24</v>
      </c>
      <c r="E114" s="1" t="s">
        <v>2</v>
      </c>
      <c r="F114" s="1" t="s">
        <v>25</v>
      </c>
      <c r="G114" s="1" t="s">
        <v>21</v>
      </c>
    </row>
    <row r="115" spans="1:7" x14ac:dyDescent="0.3">
      <c r="B115" s="1" t="s">
        <v>22</v>
      </c>
      <c r="C115" s="1" t="s">
        <v>23</v>
      </c>
      <c r="E115" s="1" t="s">
        <v>23</v>
      </c>
      <c r="G115" s="1" t="s">
        <v>23</v>
      </c>
    </row>
    <row r="116" spans="1:7" x14ac:dyDescent="0.3">
      <c r="B116" s="1">
        <v>5</v>
      </c>
      <c r="C116" s="5">
        <v>0.67364000000000002</v>
      </c>
      <c r="D116" s="5">
        <v>7.6749999999999999E-2</v>
      </c>
      <c r="E116" s="5">
        <v>0.25390000000000001</v>
      </c>
      <c r="F116" s="5">
        <v>2.426E-2</v>
      </c>
      <c r="G116" s="5">
        <v>0.92754000000000003</v>
      </c>
    </row>
    <row r="117" spans="1:7" x14ac:dyDescent="0.3">
      <c r="B117" s="1">
        <v>10</v>
      </c>
      <c r="C117" s="5">
        <v>1.1376999999999999</v>
      </c>
      <c r="D117" s="5">
        <v>0.37502000000000002</v>
      </c>
      <c r="E117" s="5">
        <v>0.16017999999999999</v>
      </c>
      <c r="F117" s="5">
        <v>8.8699999999999994E-3</v>
      </c>
      <c r="G117" s="5">
        <v>1.2978799999999999</v>
      </c>
    </row>
    <row r="118" spans="1:7" x14ac:dyDescent="0.3">
      <c r="B118" s="1">
        <v>15</v>
      </c>
      <c r="C118" s="5">
        <v>1.2130799999999999</v>
      </c>
      <c r="D118" s="5">
        <v>2.9499999999999999E-3</v>
      </c>
      <c r="E118" s="5">
        <v>0.17249999999999999</v>
      </c>
      <c r="F118" s="5">
        <v>7.1153700000000004E-4</v>
      </c>
      <c r="G118" s="5">
        <v>1.38558</v>
      </c>
    </row>
    <row r="119" spans="1:7" x14ac:dyDescent="0.3">
      <c r="B119" s="1">
        <v>30</v>
      </c>
      <c r="C119" s="5">
        <v>1.18285</v>
      </c>
      <c r="D119" s="5">
        <v>0.60102999999999995</v>
      </c>
      <c r="E119" s="5">
        <v>0.35685</v>
      </c>
      <c r="F119" s="5">
        <v>6.293E-2</v>
      </c>
      <c r="G119" s="5">
        <v>1.5397000000000001</v>
      </c>
    </row>
    <row r="120" spans="1:7" x14ac:dyDescent="0.3">
      <c r="B120" s="1">
        <v>60</v>
      </c>
      <c r="C120" s="5">
        <v>1.65347</v>
      </c>
      <c r="D120" s="5">
        <v>0.15103</v>
      </c>
      <c r="E120" s="5">
        <v>0.37343999999999999</v>
      </c>
      <c r="F120" s="5">
        <v>8.6300000000000005E-3</v>
      </c>
      <c r="G120" s="5">
        <v>2.0268999999999999</v>
      </c>
    </row>
    <row r="121" spans="1:7" x14ac:dyDescent="0.3">
      <c r="B121" s="1">
        <v>120</v>
      </c>
      <c r="C121" s="5">
        <v>1.8493299999999999</v>
      </c>
      <c r="D121" s="5">
        <v>0.65727000000000002</v>
      </c>
      <c r="E121" s="5">
        <v>0.39768999999999999</v>
      </c>
      <c r="F121" s="5">
        <v>6.9169999999999995E-2</v>
      </c>
      <c r="G121" s="5">
        <v>2.24702</v>
      </c>
    </row>
    <row r="129" spans="1:4" x14ac:dyDescent="0.3">
      <c r="A129" s="1" t="s">
        <v>31</v>
      </c>
    </row>
    <row r="130" spans="1:4" x14ac:dyDescent="0.3">
      <c r="B130" s="1" t="s">
        <v>30</v>
      </c>
      <c r="C130" s="1" t="s">
        <v>28</v>
      </c>
      <c r="D130" s="1" t="s">
        <v>29</v>
      </c>
    </row>
    <row r="131" spans="1:4" x14ac:dyDescent="0.3">
      <c r="B131" s="1">
        <v>4</v>
      </c>
      <c r="C131" s="1">
        <v>32.840000000000003</v>
      </c>
      <c r="D131" s="1">
        <v>3.02</v>
      </c>
    </row>
    <row r="132" spans="1:4" x14ac:dyDescent="0.3">
      <c r="B132" s="1">
        <v>4.5</v>
      </c>
      <c r="C132" s="1">
        <v>68.040000000000006</v>
      </c>
      <c r="D132" s="1">
        <v>2.87</v>
      </c>
    </row>
    <row r="133" spans="1:4" x14ac:dyDescent="0.3">
      <c r="B133" s="1">
        <v>5</v>
      </c>
      <c r="C133" s="1">
        <v>84.8</v>
      </c>
      <c r="D133" s="1">
        <v>0.56999999999999995</v>
      </c>
    </row>
    <row r="134" spans="1:4" x14ac:dyDescent="0.3">
      <c r="B134" s="1">
        <v>5.5</v>
      </c>
      <c r="C134" s="1">
        <v>90.37</v>
      </c>
      <c r="D134" s="1">
        <v>0.36</v>
      </c>
    </row>
    <row r="135" spans="1:4" x14ac:dyDescent="0.3">
      <c r="B135" s="1">
        <v>6</v>
      </c>
      <c r="C135" s="1">
        <v>88.08</v>
      </c>
      <c r="D135" s="1">
        <v>1.89</v>
      </c>
    </row>
    <row r="136" spans="1:4" x14ac:dyDescent="0.3">
      <c r="B136" s="1">
        <v>6.5</v>
      </c>
      <c r="C136" s="1">
        <v>100</v>
      </c>
      <c r="D136" s="1">
        <v>1.08</v>
      </c>
    </row>
    <row r="137" spans="1:4" x14ac:dyDescent="0.3">
      <c r="B137" s="1">
        <v>7</v>
      </c>
      <c r="C137" s="1">
        <v>82.7</v>
      </c>
      <c r="D137" s="1">
        <v>0.59</v>
      </c>
    </row>
    <row r="138" spans="1:4" x14ac:dyDescent="0.3">
      <c r="B138" s="1">
        <v>7.5</v>
      </c>
      <c r="C138" s="1">
        <v>62.13</v>
      </c>
      <c r="D138" s="1">
        <v>0.74</v>
      </c>
    </row>
    <row r="139" spans="1:4" x14ac:dyDescent="0.3">
      <c r="B139" s="1">
        <v>8</v>
      </c>
      <c r="C139" s="1">
        <v>65.09</v>
      </c>
      <c r="D139" s="1">
        <v>0.15</v>
      </c>
    </row>
    <row r="147" spans="1:4" x14ac:dyDescent="0.3">
      <c r="A147" s="1" t="s">
        <v>32</v>
      </c>
      <c r="B147" s="1" t="s">
        <v>30</v>
      </c>
      <c r="C147" s="1" t="s">
        <v>28</v>
      </c>
      <c r="D147" s="1" t="s">
        <v>29</v>
      </c>
    </row>
    <row r="148" spans="1:4" x14ac:dyDescent="0.3">
      <c r="B148" s="1">
        <v>4</v>
      </c>
      <c r="C148" s="1">
        <v>83.61</v>
      </c>
      <c r="D148" s="1">
        <v>0.18</v>
      </c>
    </row>
    <row r="149" spans="1:4" x14ac:dyDescent="0.3">
      <c r="B149" s="1">
        <v>4.5</v>
      </c>
      <c r="C149" s="1">
        <v>77.97</v>
      </c>
      <c r="D149" s="1">
        <v>0.87</v>
      </c>
    </row>
    <row r="150" spans="1:4" x14ac:dyDescent="0.3">
      <c r="B150" s="1">
        <v>5</v>
      </c>
      <c r="C150" s="1">
        <v>82.31</v>
      </c>
      <c r="D150" s="1">
        <v>1.94</v>
      </c>
    </row>
    <row r="151" spans="1:4" x14ac:dyDescent="0.3">
      <c r="B151" s="1">
        <v>5.5</v>
      </c>
      <c r="C151" s="1">
        <v>86.11</v>
      </c>
      <c r="D151" s="1">
        <v>2.13</v>
      </c>
    </row>
    <row r="152" spans="1:4" x14ac:dyDescent="0.3">
      <c r="B152" s="1">
        <v>6</v>
      </c>
      <c r="C152" s="1">
        <v>86.99</v>
      </c>
      <c r="D152" s="1">
        <v>0.12</v>
      </c>
    </row>
    <row r="153" spans="1:4" x14ac:dyDescent="0.3">
      <c r="B153" s="1">
        <v>6.5</v>
      </c>
      <c r="C153" s="1">
        <v>84.77</v>
      </c>
      <c r="D153" s="1">
        <v>0.75</v>
      </c>
    </row>
    <row r="167" spans="1:4" x14ac:dyDescent="0.3">
      <c r="A167" s="1" t="s">
        <v>33</v>
      </c>
      <c r="B167" s="1" t="s">
        <v>34</v>
      </c>
      <c r="C167" s="1" t="s">
        <v>28</v>
      </c>
      <c r="D167" s="1" t="s">
        <v>29</v>
      </c>
    </row>
    <row r="168" spans="1:4" x14ac:dyDescent="0.3">
      <c r="B168" s="1">
        <v>40</v>
      </c>
      <c r="C168" s="1">
        <v>20.149999999999999</v>
      </c>
      <c r="D168" s="1">
        <v>0.14000000000000001</v>
      </c>
    </row>
    <row r="169" spans="1:4" x14ac:dyDescent="0.3">
      <c r="B169" s="1">
        <v>45</v>
      </c>
      <c r="C169" s="1">
        <v>28.04</v>
      </c>
      <c r="D169" s="1">
        <v>0.15</v>
      </c>
    </row>
    <row r="170" spans="1:4" x14ac:dyDescent="0.3">
      <c r="B170" s="1">
        <v>50</v>
      </c>
      <c r="C170" s="1">
        <v>35.15</v>
      </c>
      <c r="D170" s="1">
        <v>0.22</v>
      </c>
    </row>
    <row r="171" spans="1:4" x14ac:dyDescent="0.3">
      <c r="B171" s="1">
        <v>55</v>
      </c>
      <c r="C171" s="1">
        <v>45.94</v>
      </c>
      <c r="D171" s="1">
        <v>0.19</v>
      </c>
    </row>
    <row r="172" spans="1:4" x14ac:dyDescent="0.3">
      <c r="B172" s="1">
        <v>60</v>
      </c>
      <c r="C172" s="1">
        <v>56.75</v>
      </c>
      <c r="D172" s="1">
        <v>0.08</v>
      </c>
    </row>
    <row r="173" spans="1:4" x14ac:dyDescent="0.3">
      <c r="B173" s="1">
        <v>65</v>
      </c>
      <c r="C173" s="1">
        <v>75.11</v>
      </c>
      <c r="D173" s="1">
        <v>1.2</v>
      </c>
    </row>
    <row r="174" spans="1:4" x14ac:dyDescent="0.3">
      <c r="B174" s="1">
        <v>70</v>
      </c>
      <c r="C174" s="1">
        <v>93.75</v>
      </c>
      <c r="D174" s="1">
        <v>1.47</v>
      </c>
    </row>
    <row r="175" spans="1:4" x14ac:dyDescent="0.3">
      <c r="B175" s="1">
        <v>75</v>
      </c>
      <c r="C175" s="1">
        <v>100</v>
      </c>
      <c r="D175" s="1">
        <v>0.12</v>
      </c>
    </row>
    <row r="176" spans="1:4" x14ac:dyDescent="0.3">
      <c r="B176" s="1">
        <v>80</v>
      </c>
      <c r="C176" s="1">
        <v>73.56</v>
      </c>
      <c r="D176" s="1">
        <v>0.11</v>
      </c>
    </row>
    <row r="177" spans="1:4" x14ac:dyDescent="0.3">
      <c r="B177" s="1">
        <v>85</v>
      </c>
      <c r="C177" s="1">
        <v>27.16</v>
      </c>
      <c r="D177" s="1">
        <v>0.19</v>
      </c>
    </row>
    <row r="178" spans="1:4" x14ac:dyDescent="0.3">
      <c r="B178" s="1">
        <v>90</v>
      </c>
      <c r="C178" s="1">
        <v>19.78</v>
      </c>
      <c r="D178" s="1">
        <v>0.09</v>
      </c>
    </row>
    <row r="179" spans="1:4" x14ac:dyDescent="0.3">
      <c r="B179" s="1">
        <v>95</v>
      </c>
      <c r="C179" s="1">
        <v>19.22</v>
      </c>
      <c r="D179" s="1">
        <v>7.0000000000000007E-2</v>
      </c>
    </row>
    <row r="186" spans="1:4" x14ac:dyDescent="0.3">
      <c r="A186" s="6" t="s">
        <v>35</v>
      </c>
      <c r="B186" s="1" t="s">
        <v>34</v>
      </c>
      <c r="C186" s="1" t="s">
        <v>28</v>
      </c>
      <c r="D186" s="1" t="s">
        <v>29</v>
      </c>
    </row>
    <row r="187" spans="1:4" x14ac:dyDescent="0.3">
      <c r="B187" s="1">
        <v>30</v>
      </c>
      <c r="C187" s="1">
        <v>102.73</v>
      </c>
      <c r="D187" s="1">
        <v>0.21</v>
      </c>
    </row>
    <row r="188" spans="1:4" x14ac:dyDescent="0.3">
      <c r="B188" s="1">
        <v>35</v>
      </c>
      <c r="C188" s="1">
        <v>102.26</v>
      </c>
      <c r="D188" s="1">
        <v>0.87</v>
      </c>
    </row>
    <row r="189" spans="1:4" x14ac:dyDescent="0.3">
      <c r="B189" s="1">
        <v>40</v>
      </c>
      <c r="C189" s="1">
        <v>96</v>
      </c>
      <c r="D189" s="1">
        <v>0.56000000000000005</v>
      </c>
    </row>
    <row r="190" spans="1:4" x14ac:dyDescent="0.3">
      <c r="B190" s="1">
        <v>45</v>
      </c>
      <c r="C190" s="1">
        <v>92.23</v>
      </c>
      <c r="D190" s="1">
        <v>0.91</v>
      </c>
    </row>
    <row r="191" spans="1:4" x14ac:dyDescent="0.3">
      <c r="B191" s="1">
        <v>50</v>
      </c>
      <c r="C191" s="1">
        <v>95.16</v>
      </c>
      <c r="D191" s="1">
        <v>2.37</v>
      </c>
    </row>
    <row r="192" spans="1:4" x14ac:dyDescent="0.3">
      <c r="B192" s="1">
        <v>55</v>
      </c>
      <c r="C192" s="1">
        <v>83.45</v>
      </c>
      <c r="D192" s="1">
        <v>0.13</v>
      </c>
    </row>
    <row r="193" spans="1:4" x14ac:dyDescent="0.3">
      <c r="B193" s="1">
        <v>60</v>
      </c>
      <c r="C193" s="1">
        <v>85.98</v>
      </c>
      <c r="D193" s="1">
        <v>1.08</v>
      </c>
    </row>
    <row r="194" spans="1:4" x14ac:dyDescent="0.3">
      <c r="B194" s="1">
        <v>65</v>
      </c>
      <c r="C194" s="1">
        <v>93.27</v>
      </c>
      <c r="D194" s="1">
        <v>2.31</v>
      </c>
    </row>
    <row r="195" spans="1:4" x14ac:dyDescent="0.3">
      <c r="B195" s="1">
        <v>70</v>
      </c>
      <c r="C195" s="1">
        <v>12.44</v>
      </c>
      <c r="D195" s="1">
        <v>0.17</v>
      </c>
    </row>
    <row r="208" spans="1:4" x14ac:dyDescent="0.3">
      <c r="A208" s="1" t="s">
        <v>37</v>
      </c>
      <c r="B208" s="1" t="s">
        <v>36</v>
      </c>
      <c r="C208" s="1" t="s">
        <v>38</v>
      </c>
      <c r="D208" s="1" t="s">
        <v>29</v>
      </c>
    </row>
    <row r="209" spans="2:4" x14ac:dyDescent="0.3">
      <c r="B209">
        <v>0</v>
      </c>
      <c r="C209">
        <v>3796.1565538048944</v>
      </c>
      <c r="D209">
        <v>29.441053376926025</v>
      </c>
    </row>
    <row r="210" spans="2:4" x14ac:dyDescent="0.3">
      <c r="B210">
        <v>30</v>
      </c>
      <c r="C210">
        <v>3718.0891719745227</v>
      </c>
      <c r="D210">
        <v>100.59026570449578</v>
      </c>
    </row>
    <row r="211" spans="2:4" x14ac:dyDescent="0.3">
      <c r="B211">
        <v>60</v>
      </c>
      <c r="C211">
        <v>3578.7244384847468</v>
      </c>
      <c r="D211">
        <v>56.089878649397789</v>
      </c>
    </row>
    <row r="212" spans="2:4" x14ac:dyDescent="0.3">
      <c r="B212">
        <v>120</v>
      </c>
      <c r="C212">
        <v>3355.509554140127</v>
      </c>
      <c r="D212">
        <v>83.416317901289375</v>
      </c>
    </row>
    <row r="213" spans="2:4" x14ac:dyDescent="0.3">
      <c r="B213">
        <v>180</v>
      </c>
      <c r="C213">
        <v>3076.2018102581296</v>
      </c>
      <c r="D213">
        <v>2.4534211147435405</v>
      </c>
    </row>
    <row r="214" spans="2:4" x14ac:dyDescent="0.3">
      <c r="B214">
        <v>240</v>
      </c>
      <c r="C214">
        <v>2942.6198457928258</v>
      </c>
      <c r="D214">
        <v>15.899986068653282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fgs</dc:creator>
  <cp:lastModifiedBy>fgs</cp:lastModifiedBy>
  <dcterms:created xsi:type="dcterms:W3CDTF">2019-02-09T10:59:30Z</dcterms:created>
  <dcterms:modified xsi:type="dcterms:W3CDTF">2019-07-31T11:32:29Z</dcterms:modified>
</cp:coreProperties>
</file>