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H monitor" sheetId="7" r:id="rId1"/>
    <sheet name="P extraction" sheetId="12" r:id="rId2"/>
    <sheet name="Fungi genus identification" sheetId="13" r:id="rId3"/>
    <sheet name="bacteria genus identification" sheetId="1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4" l="1"/>
  <c r="C9" i="13"/>
  <c r="C7" i="13"/>
  <c r="C6" i="13"/>
</calcChain>
</file>

<file path=xl/sharedStrings.xml><?xml version="1.0" encoding="utf-8"?>
<sst xmlns="http://schemas.openxmlformats.org/spreadsheetml/2006/main" count="37" uniqueCount="27">
  <si>
    <t xml:space="preserve">                    Days
Bacteria 
Source</t>
  </si>
  <si>
    <t>Tailings basin</t>
  </si>
  <si>
    <t>NaOH addition</t>
  </si>
  <si>
    <t>Na2CO3 addition</t>
  </si>
  <si>
    <t>Slag pond</t>
  </si>
  <si>
    <t>Days elapsed</t>
  </si>
  <si>
    <t>NaOH medium</t>
  </si>
  <si>
    <t>Na2CO3 medium</t>
  </si>
  <si>
    <t xml:space="preserve">  error</t>
  </si>
  <si>
    <t>BOF slag pond</t>
  </si>
  <si>
    <t>Contango Sample ID</t>
  </si>
  <si>
    <t>OUT ID</t>
  </si>
  <si>
    <t>OTU2</t>
  </si>
  <si>
    <t>Others (each &lt; 1% or not identified to the genus level)</t>
  </si>
  <si>
    <t>Genus</t>
  </si>
  <si>
    <t>Clostridium_sensu_stricto</t>
  </si>
  <si>
    <t>Prevotella</t>
  </si>
  <si>
    <t>Delftia</t>
  </si>
  <si>
    <t>Clostridium_XlVa</t>
  </si>
  <si>
    <t>Amphibacillus</t>
  </si>
  <si>
    <t>Paenibacillus</t>
  </si>
  <si>
    <t>Leuconostoc</t>
  </si>
  <si>
    <t>Dietzia</t>
  </si>
  <si>
    <t>Brevundimonas</t>
  </si>
  <si>
    <t>Percentage of bacterial community</t>
  </si>
  <si>
    <t>Biofilm</t>
  </si>
  <si>
    <t>Anaerobic Leach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</si>
</sst>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Verdana"/>
    </font>
    <font>
      <sz val="10"/>
      <color theme="1"/>
      <name val="Verdana"/>
    </font>
    <font>
      <sz val="10"/>
      <name val="Verdana"/>
    </font>
    <font>
      <i/>
      <sz val="10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2" borderId="0">
      <alignment horizontal="center" vertical="center"/>
    </xf>
    <xf numFmtId="9" fontId="1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</cellStyleXfs>
  <cellXfs count="22">
    <xf numFmtId="0" fontId="0" fillId="2" borderId="0" xfId="0">
      <alignment horizontal="center" vertical="center"/>
    </xf>
    <xf numFmtId="0" fontId="0" fillId="2" borderId="1" xfId="0" applyBorder="1">
      <alignment horizontal="center" vertical="center"/>
    </xf>
    <xf numFmtId="0" fontId="0" fillId="2" borderId="1" xfId="0" applyFont="1" applyBorder="1">
      <alignment horizontal="center" vertical="center"/>
    </xf>
    <xf numFmtId="0" fontId="2" fillId="2" borderId="1" xfId="0" applyFont="1" applyBorder="1">
      <alignment horizontal="center" vertical="center"/>
    </xf>
    <xf numFmtId="0" fontId="2" fillId="2" borderId="2" xfId="0" applyNumberFormat="1" applyFont="1" applyBorder="1" applyAlignment="1">
      <alignment horizontal="left" vertical="top" wrapText="1"/>
    </xf>
    <xf numFmtId="0" fontId="0" fillId="2" borderId="1" xfId="0" applyFont="1" applyBorder="1" applyAlignment="1">
      <alignment horizontal="center" vertical="center"/>
    </xf>
    <xf numFmtId="0" fontId="0" fillId="2" borderId="3" xfId="0" applyFont="1" applyBorder="1" applyAlignment="1">
      <alignment horizontal="center" vertical="center"/>
    </xf>
    <xf numFmtId="0" fontId="0" fillId="2" borderId="4" xfId="0" applyFont="1" applyBorder="1" applyAlignment="1">
      <alignment horizontal="center" vertical="center"/>
    </xf>
    <xf numFmtId="0" fontId="2" fillId="2" borderId="1" xfId="0" applyNumberFormat="1" applyFont="1" applyBorder="1" applyAlignment="1">
      <alignment horizontal="left" vertical="top" wrapText="1"/>
    </xf>
    <xf numFmtId="0" fontId="0" fillId="2" borderId="1" xfId="0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10" fontId="7" fillId="3" borderId="1" xfId="1" applyNumberFormat="1" applyFont="1" applyFill="1" applyBorder="1" applyAlignment="1">
      <alignment horizontal="center" vertical="center" wrapText="1"/>
    </xf>
    <xf numFmtId="10" fontId="7" fillId="3" borderId="1" xfId="3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10" fontId="7" fillId="3" borderId="1" xfId="3" applyNumberFormat="1" applyFont="1" applyFill="1" applyBorder="1" applyAlignment="1">
      <alignment horizontal="center"/>
    </xf>
    <xf numFmtId="10" fontId="7" fillId="3" borderId="1" xfId="3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</cellXfs>
  <cellStyles count="4">
    <cellStyle name="Normal" xfId="0" builtinId="0" customBuiltin="1"/>
    <cellStyle name="Normal 2" xfId="2"/>
    <cellStyle name="Percent" xfId="1" builtinId="5"/>
    <cellStyle name="Percent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ecies%20identification/RW%20bacteria%20analysis(1-13-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ample Summary"/>
      <sheetName val="Abundant Bacterial Genera"/>
      <sheetName val="Top fungal OTUs - forward"/>
      <sheetName val="Top fungal OTUs - merged"/>
      <sheetName val="FeRB Results"/>
      <sheetName val="List of all bacteria"/>
      <sheetName val="List of all fungi - forward"/>
      <sheetName val="List of all fungi - merged"/>
      <sheetName val="MPN Results"/>
      <sheetName val="Methodology"/>
      <sheetName val="Background"/>
    </sheetNames>
    <sheetDataSet>
      <sheetData sheetId="0"/>
      <sheetData sheetId="1">
        <row r="5">
          <cell r="B5">
            <v>4034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K16"/>
  <sheetViews>
    <sheetView topLeftCell="A10" workbookViewId="0">
      <selection activeCell="H33" sqref="H33"/>
    </sheetView>
  </sheetViews>
  <sheetFormatPr defaultRowHeight="15.75" x14ac:dyDescent="0.25"/>
  <cols>
    <col min="3" max="3" width="15" bestFit="1" customWidth="1"/>
    <col min="4" max="5" width="15" customWidth="1"/>
    <col min="6" max="7" width="12.125" customWidth="1"/>
  </cols>
  <sheetData>
    <row r="12" spans="3:11" ht="47.25" customHeight="1" x14ac:dyDescent="0.25">
      <c r="C12" s="4" t="s">
        <v>0</v>
      </c>
      <c r="D12" s="8"/>
      <c r="E12" s="3">
        <v>0</v>
      </c>
      <c r="F12" s="3">
        <v>7</v>
      </c>
      <c r="G12" s="3">
        <v>14</v>
      </c>
      <c r="H12" s="3">
        <v>21</v>
      </c>
      <c r="I12" s="3">
        <v>28</v>
      </c>
      <c r="J12" s="3">
        <v>35</v>
      </c>
      <c r="K12" s="3">
        <v>42</v>
      </c>
    </row>
    <row r="13" spans="3:11" x14ac:dyDescent="0.25">
      <c r="C13" s="6" t="s">
        <v>1</v>
      </c>
      <c r="D13" s="5" t="s">
        <v>2</v>
      </c>
      <c r="E13" s="2">
        <v>8.5</v>
      </c>
      <c r="F13" s="1">
        <v>7.1</v>
      </c>
      <c r="G13" s="1">
        <v>5.9</v>
      </c>
      <c r="H13" s="1">
        <v>5.9</v>
      </c>
      <c r="I13" s="1">
        <v>5.7</v>
      </c>
      <c r="J13" s="1">
        <v>6.1</v>
      </c>
      <c r="K13" s="1">
        <v>6</v>
      </c>
    </row>
    <row r="14" spans="3:11" x14ac:dyDescent="0.25">
      <c r="C14" s="7"/>
      <c r="D14" s="1" t="s">
        <v>3</v>
      </c>
      <c r="E14" s="2">
        <v>8.5</v>
      </c>
      <c r="F14" s="1">
        <v>8.3000000000000007</v>
      </c>
      <c r="G14" s="1">
        <v>8.4</v>
      </c>
      <c r="H14" s="1">
        <v>8.4</v>
      </c>
      <c r="I14" s="1">
        <v>7.8</v>
      </c>
      <c r="J14" s="1">
        <v>7.6</v>
      </c>
      <c r="K14" s="1">
        <v>7.7</v>
      </c>
    </row>
    <row r="15" spans="3:11" x14ac:dyDescent="0.25">
      <c r="C15" s="6" t="s">
        <v>4</v>
      </c>
      <c r="D15" s="5" t="s">
        <v>2</v>
      </c>
      <c r="E15" s="2">
        <v>8.5</v>
      </c>
      <c r="F15" s="1">
        <v>4.0999999999999996</v>
      </c>
      <c r="G15" s="1">
        <v>4.2</v>
      </c>
      <c r="H15" s="1">
        <v>4.3</v>
      </c>
      <c r="I15" s="1">
        <v>3.9</v>
      </c>
      <c r="J15" s="1">
        <v>3.5</v>
      </c>
      <c r="K15" s="1">
        <v>4</v>
      </c>
    </row>
    <row r="16" spans="3:11" x14ac:dyDescent="0.25">
      <c r="C16" s="7"/>
      <c r="D16" s="1" t="s">
        <v>3</v>
      </c>
      <c r="E16" s="2">
        <v>8.5</v>
      </c>
      <c r="F16" s="1">
        <v>8.4</v>
      </c>
      <c r="G16" s="1">
        <v>8.1999999999999993</v>
      </c>
      <c r="H16" s="1">
        <v>8.3000000000000007</v>
      </c>
      <c r="I16" s="1">
        <v>8.1</v>
      </c>
      <c r="J16" s="1">
        <v>7.6</v>
      </c>
      <c r="K16" s="1">
        <v>7.6</v>
      </c>
    </row>
  </sheetData>
  <mergeCells count="2">
    <mergeCell ref="C13:C14"/>
    <mergeCell ref="C15:C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M18"/>
  <sheetViews>
    <sheetView tabSelected="1" workbookViewId="0">
      <selection activeCell="J28" sqref="J28"/>
    </sheetView>
  </sheetViews>
  <sheetFormatPr defaultRowHeight="15.75" x14ac:dyDescent="0.25"/>
  <cols>
    <col min="5" max="5" width="11.75" bestFit="1" customWidth="1"/>
    <col min="6" max="6" width="12.75" bestFit="1" customWidth="1"/>
    <col min="7" max="7" width="8.625" bestFit="1" customWidth="1"/>
    <col min="8" max="8" width="14.75" bestFit="1" customWidth="1"/>
    <col min="9" max="9" width="8.625" bestFit="1" customWidth="1"/>
    <col min="10" max="10" width="12.75" bestFit="1" customWidth="1"/>
    <col min="12" max="12" width="14.75" bestFit="1" customWidth="1"/>
    <col min="13" max="13" width="7.875" bestFit="1" customWidth="1"/>
  </cols>
  <sheetData>
    <row r="11" spans="5:13" x14ac:dyDescent="0.25">
      <c r="F11" s="9" t="s">
        <v>1</v>
      </c>
      <c r="G11" s="9"/>
      <c r="H11" s="9"/>
      <c r="I11" s="9"/>
      <c r="J11" s="9" t="s">
        <v>9</v>
      </c>
      <c r="K11" s="9"/>
      <c r="L11" s="9"/>
      <c r="M11" s="9"/>
    </row>
    <row r="12" spans="5:13" x14ac:dyDescent="0.25">
      <c r="E12" s="1" t="s">
        <v>5</v>
      </c>
      <c r="F12" s="1" t="s">
        <v>6</v>
      </c>
      <c r="G12" s="1" t="s">
        <v>8</v>
      </c>
      <c r="H12" s="1" t="s">
        <v>7</v>
      </c>
      <c r="I12" s="1" t="s">
        <v>8</v>
      </c>
      <c r="J12" s="1" t="s">
        <v>6</v>
      </c>
      <c r="K12" s="1" t="s">
        <v>8</v>
      </c>
      <c r="L12" s="1" t="s">
        <v>7</v>
      </c>
      <c r="M12" s="1" t="s">
        <v>8</v>
      </c>
    </row>
    <row r="13" spans="5:13" x14ac:dyDescent="0.25">
      <c r="E13" s="1">
        <v>0</v>
      </c>
      <c r="F13" s="1">
        <v>0.73</v>
      </c>
      <c r="G13" s="1">
        <v>0</v>
      </c>
      <c r="H13" s="1">
        <v>0.73</v>
      </c>
      <c r="I13" s="1">
        <v>0</v>
      </c>
      <c r="J13" s="1">
        <v>0.73</v>
      </c>
      <c r="K13" s="1">
        <v>0</v>
      </c>
      <c r="L13" s="1">
        <v>0.73</v>
      </c>
      <c r="M13" s="1">
        <v>0</v>
      </c>
    </row>
    <row r="14" spans="5:13" x14ac:dyDescent="0.25">
      <c r="E14" s="1">
        <v>7</v>
      </c>
      <c r="F14" s="1">
        <v>0.70974999999999999</v>
      </c>
      <c r="G14" s="1">
        <v>8.7500000000000008E-3</v>
      </c>
      <c r="H14" s="1">
        <v>0.71779000000000004</v>
      </c>
      <c r="I14" s="1">
        <v>1.064E-2</v>
      </c>
      <c r="J14" s="1">
        <v>0.72036999999999995</v>
      </c>
      <c r="K14" s="1">
        <v>1.7180000000000001E-2</v>
      </c>
      <c r="L14" s="1">
        <v>0.70113000000000003</v>
      </c>
      <c r="M14" s="1">
        <v>7.9399999999999991E-3</v>
      </c>
    </row>
    <row r="15" spans="5:13" x14ac:dyDescent="0.25">
      <c r="E15" s="1">
        <v>14</v>
      </c>
      <c r="F15" s="1">
        <v>0.68979000000000001</v>
      </c>
      <c r="G15" s="1">
        <v>1.3520000000000001E-2</v>
      </c>
      <c r="H15" s="1">
        <v>0.73846000000000001</v>
      </c>
      <c r="I15" s="1">
        <v>2.5940000000000001E-2</v>
      </c>
      <c r="J15" s="1">
        <v>0.68078000000000005</v>
      </c>
      <c r="K15" s="1">
        <v>4.6299999999999996E-3</v>
      </c>
      <c r="L15" s="1">
        <v>0.69845999999999997</v>
      </c>
      <c r="M15" s="1">
        <v>1.5939999999999999E-2</v>
      </c>
    </row>
    <row r="16" spans="5:13" x14ac:dyDescent="0.25">
      <c r="E16" s="1">
        <v>28</v>
      </c>
      <c r="F16" s="1">
        <v>0.63795000000000002</v>
      </c>
      <c r="G16" s="1">
        <v>3.8080000000000003E-2</v>
      </c>
      <c r="H16" s="1">
        <v>0.71303000000000005</v>
      </c>
      <c r="I16" s="1">
        <v>2.452E-2</v>
      </c>
      <c r="J16" s="1">
        <v>0.67537000000000003</v>
      </c>
      <c r="K16" s="1">
        <v>1.5890000000000001E-2</v>
      </c>
      <c r="L16" s="1">
        <v>0.70301999999999998</v>
      </c>
      <c r="M16" s="1">
        <v>1.2619999999999999E-2</v>
      </c>
    </row>
    <row r="17" spans="5:13" x14ac:dyDescent="0.25">
      <c r="E17" s="1">
        <v>42</v>
      </c>
      <c r="F17" s="1">
        <v>0.61965000000000003</v>
      </c>
      <c r="G17" s="1">
        <v>8.3659999999999998E-2</v>
      </c>
      <c r="H17" s="1">
        <v>0.72782000000000002</v>
      </c>
      <c r="I17" s="1">
        <v>1.489E-2</v>
      </c>
      <c r="J17" s="1">
        <v>0.64593</v>
      </c>
      <c r="K17" s="1">
        <v>2.7199999999999998E-2</v>
      </c>
      <c r="L17" s="1">
        <v>0.70570999999999995</v>
      </c>
      <c r="M17" s="1">
        <v>1.281E-2</v>
      </c>
    </row>
    <row r="18" spans="5:13" x14ac:dyDescent="0.25">
      <c r="E18" s="1">
        <v>60</v>
      </c>
      <c r="F18" s="1">
        <v>0.59038000000000002</v>
      </c>
      <c r="G18" s="1">
        <v>8.5650000000000004E-2</v>
      </c>
      <c r="H18" s="1">
        <v>0.71394999999999997</v>
      </c>
      <c r="I18" s="1">
        <v>6.2700000000000004E-3</v>
      </c>
      <c r="J18" s="1">
        <v>0.63373999999999997</v>
      </c>
      <c r="K18" s="1">
        <v>4.6440000000000002E-2</v>
      </c>
      <c r="L18" s="1">
        <v>0.70060999999999996</v>
      </c>
      <c r="M18" s="1">
        <v>9.2300000000000004E-3</v>
      </c>
    </row>
  </sheetData>
  <mergeCells count="2">
    <mergeCell ref="F11:I11"/>
    <mergeCell ref="J11:M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9"/>
  <sheetViews>
    <sheetView workbookViewId="0">
      <selection activeCell="H16" sqref="H16"/>
    </sheetView>
  </sheetViews>
  <sheetFormatPr defaultRowHeight="15.75" x14ac:dyDescent="0.25"/>
  <cols>
    <col min="2" max="2" width="19.875" bestFit="1" customWidth="1"/>
    <col min="3" max="3" width="14.375" bestFit="1" customWidth="1"/>
  </cols>
  <sheetData>
    <row r="5" spans="2:3" x14ac:dyDescent="0.25">
      <c r="C5" s="1" t="s">
        <v>26</v>
      </c>
    </row>
    <row r="6" spans="2:3" x14ac:dyDescent="0.25">
      <c r="B6" s="10" t="s">
        <v>10</v>
      </c>
      <c r="C6" s="11">
        <f>'[1]Sample Summary'!B5</f>
        <v>4034</v>
      </c>
    </row>
    <row r="7" spans="2:3" x14ac:dyDescent="0.25">
      <c r="B7" s="12" t="s">
        <v>11</v>
      </c>
      <c r="C7" s="11">
        <f>'[1]Sample Summary'!E5</f>
        <v>0</v>
      </c>
    </row>
    <row r="8" spans="2:3" x14ac:dyDescent="0.2">
      <c r="B8" s="13" t="s">
        <v>12</v>
      </c>
      <c r="C8" s="14">
        <v>0.99905900276698001</v>
      </c>
    </row>
    <row r="9" spans="2:3" ht="102" x14ac:dyDescent="0.25">
      <c r="B9" s="15" t="s">
        <v>13</v>
      </c>
      <c r="C9" s="16">
        <f>1-(SUM(C8:C8))</f>
        <v>9.4099723301999116E-4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E19"/>
  <sheetViews>
    <sheetView workbookViewId="0">
      <selection activeCell="I15" sqref="I15"/>
    </sheetView>
  </sheetViews>
  <sheetFormatPr defaultRowHeight="15.75" x14ac:dyDescent="0.25"/>
  <cols>
    <col min="4" max="4" width="23.25" bestFit="1" customWidth="1"/>
    <col min="5" max="5" width="30.375" bestFit="1" customWidth="1"/>
  </cols>
  <sheetData>
    <row r="7" spans="4:5" x14ac:dyDescent="0.25">
      <c r="E7" s="1" t="s">
        <v>25</v>
      </c>
    </row>
    <row r="8" spans="4:5" x14ac:dyDescent="0.25">
      <c r="D8" s="10" t="s">
        <v>10</v>
      </c>
      <c r="E8" s="20" t="s">
        <v>24</v>
      </c>
    </row>
    <row r="9" spans="4:5" x14ac:dyDescent="0.25">
      <c r="D9" s="12" t="s">
        <v>14</v>
      </c>
      <c r="E9" s="21"/>
    </row>
    <row r="10" spans="4:5" x14ac:dyDescent="0.2">
      <c r="D10" s="17" t="s">
        <v>15</v>
      </c>
      <c r="E10" s="18">
        <v>5.6645914801099997E-2</v>
      </c>
    </row>
    <row r="11" spans="4:5" x14ac:dyDescent="0.2">
      <c r="D11" s="17" t="s">
        <v>16</v>
      </c>
      <c r="E11" s="18">
        <v>3.7101070736900003E-5</v>
      </c>
    </row>
    <row r="12" spans="4:5" x14ac:dyDescent="0.2">
      <c r="D12" s="17" t="s">
        <v>17</v>
      </c>
      <c r="E12" s="18">
        <v>9.3197889691100003E-2</v>
      </c>
    </row>
    <row r="13" spans="4:5" x14ac:dyDescent="0.2">
      <c r="D13" s="17" t="s">
        <v>18</v>
      </c>
      <c r="E13" s="18">
        <v>7.8357461396299996E-2</v>
      </c>
    </row>
    <row r="14" spans="4:5" x14ac:dyDescent="0.2">
      <c r="D14" s="17" t="s">
        <v>19</v>
      </c>
      <c r="E14" s="18">
        <v>7.2962965711200006E-2</v>
      </c>
    </row>
    <row r="15" spans="4:5" x14ac:dyDescent="0.2">
      <c r="D15" s="17" t="s">
        <v>20</v>
      </c>
      <c r="E15" s="18">
        <v>7.2250625153E-2</v>
      </c>
    </row>
    <row r="16" spans="4:5" x14ac:dyDescent="0.2">
      <c r="D16" s="17" t="s">
        <v>21</v>
      </c>
      <c r="E16" s="18">
        <v>2.22606424421E-5</v>
      </c>
    </row>
    <row r="17" spans="4:5" x14ac:dyDescent="0.2">
      <c r="D17" s="17" t="s">
        <v>22</v>
      </c>
      <c r="E17" s="18">
        <v>1.6161226413E-2</v>
      </c>
    </row>
    <row r="18" spans="4:5" x14ac:dyDescent="0.2">
      <c r="D18" s="17" t="s">
        <v>23</v>
      </c>
      <c r="E18" s="18">
        <v>1.2310135270500001E-2</v>
      </c>
    </row>
    <row r="19" spans="4:5" ht="102" x14ac:dyDescent="0.25">
      <c r="D19" s="19" t="s">
        <v>13</v>
      </c>
      <c r="E19" s="16">
        <f>1-(SUM(E10:E18))</f>
        <v>0.59805441985062102</v>
      </c>
    </row>
  </sheetData>
  <mergeCells count="1"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 monitor</vt:lpstr>
      <vt:lpstr>P extraction</vt:lpstr>
      <vt:lpstr>Fungi genus identification</vt:lpstr>
      <vt:lpstr>bacteria genus identification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2019-02-17T19:53:01Z</dcterms:modified>
</cp:coreProperties>
</file>