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g XU\Dropbox\UMBC\Manuscript\YaliBrick MEC\"/>
    </mc:Choice>
  </mc:AlternateContent>
  <bookViews>
    <workbookView xWindow="0" yWindow="0" windowWidth="28800" windowHeight="11865" activeTab="2" xr2:uid="{00000000-000D-0000-FFFF-FFFF00000000}"/>
  </bookViews>
  <sheets>
    <sheet name="Plate 1 - Sheet1" sheetId="1" r:id="rId1"/>
    <sheet name="Compiled" sheetId="7" r:id="rId2"/>
    <sheet name="Subtract BirA" sheetId="8" r:id="rId3"/>
    <sheet name="O" sheetId="2" r:id="rId4"/>
    <sheet name="P" sheetId="3" r:id="rId5"/>
    <sheet name="M" sheetId="4" r:id="rId6"/>
    <sheet name="BirA" sheetId="5" r:id="rId7"/>
    <sheet name="NLuc" sheetId="6" r:id="rId8"/>
  </sheets>
  <definedNames>
    <definedName name="MethodPointer">180225984</definedName>
  </definedNames>
  <calcPr calcId="171027"/>
</workbook>
</file>

<file path=xl/calcChain.xml><?xml version="1.0" encoding="utf-8"?>
<calcChain xmlns="http://schemas.openxmlformats.org/spreadsheetml/2006/main">
  <c r="I4" i="8" l="1"/>
  <c r="J4" i="8"/>
  <c r="K4" i="8"/>
  <c r="L4" i="8"/>
  <c r="M4" i="8"/>
  <c r="I5" i="8"/>
  <c r="J5" i="8"/>
  <c r="K5" i="8"/>
  <c r="L5" i="8"/>
  <c r="M5" i="8"/>
  <c r="I6" i="8"/>
  <c r="J6" i="8"/>
  <c r="K6" i="8"/>
  <c r="L6" i="8"/>
  <c r="M6" i="8"/>
  <c r="I7" i="8"/>
  <c r="J7" i="8"/>
  <c r="K7" i="8"/>
  <c r="L7" i="8"/>
  <c r="M7" i="8"/>
  <c r="I8" i="8"/>
  <c r="J8" i="8"/>
  <c r="K8" i="8"/>
  <c r="L8" i="8"/>
  <c r="M8" i="8"/>
  <c r="I9" i="8"/>
  <c r="J9" i="8"/>
  <c r="K9" i="8"/>
  <c r="L9" i="8"/>
  <c r="M9" i="8"/>
  <c r="I10" i="8"/>
  <c r="J10" i="8"/>
  <c r="K10" i="8"/>
  <c r="L10" i="8"/>
  <c r="M10" i="8"/>
  <c r="I11" i="8"/>
  <c r="J11" i="8"/>
  <c r="K11" i="8"/>
  <c r="L11" i="8"/>
  <c r="M11" i="8"/>
  <c r="I12" i="8"/>
  <c r="J12" i="8"/>
  <c r="K12" i="8"/>
  <c r="L12" i="8"/>
  <c r="M12" i="8"/>
  <c r="I13" i="8"/>
  <c r="J13" i="8"/>
  <c r="K13" i="8"/>
  <c r="L13" i="8"/>
  <c r="M13" i="8"/>
  <c r="I14" i="8"/>
  <c r="J14" i="8"/>
  <c r="K14" i="8"/>
  <c r="L14" i="8"/>
  <c r="M14" i="8"/>
  <c r="I15" i="8"/>
  <c r="J15" i="8"/>
  <c r="K15" i="8"/>
  <c r="L15" i="8"/>
  <c r="M15" i="8"/>
  <c r="I16" i="8"/>
  <c r="J16" i="8"/>
  <c r="K16" i="8"/>
  <c r="L16" i="8"/>
  <c r="M16" i="8"/>
  <c r="I17" i="8"/>
  <c r="J17" i="8"/>
  <c r="K17" i="8"/>
  <c r="L17" i="8"/>
  <c r="M17" i="8"/>
  <c r="I18" i="8"/>
  <c r="J18" i="8"/>
  <c r="K18" i="8"/>
  <c r="L18" i="8"/>
  <c r="M18" i="8"/>
  <c r="I19" i="8"/>
  <c r="J19" i="8"/>
  <c r="K19" i="8"/>
  <c r="L19" i="8"/>
  <c r="M19" i="8"/>
  <c r="I20" i="8"/>
  <c r="J20" i="8"/>
  <c r="K20" i="8"/>
  <c r="L20" i="8"/>
  <c r="M20" i="8"/>
  <c r="I21" i="8"/>
  <c r="J21" i="8"/>
  <c r="K21" i="8"/>
  <c r="L21" i="8"/>
  <c r="M21" i="8"/>
  <c r="I22" i="8"/>
  <c r="J22" i="8"/>
  <c r="K22" i="8"/>
  <c r="L22" i="8"/>
  <c r="M22" i="8"/>
  <c r="I23" i="8"/>
  <c r="J23" i="8"/>
  <c r="K23" i="8"/>
  <c r="L23" i="8"/>
  <c r="M23" i="8"/>
  <c r="I24" i="8"/>
  <c r="J24" i="8"/>
  <c r="K24" i="8"/>
  <c r="L24" i="8"/>
  <c r="M24" i="8"/>
  <c r="I25" i="8"/>
  <c r="J25" i="8"/>
  <c r="K25" i="8"/>
  <c r="L25" i="8"/>
  <c r="M25" i="8"/>
  <c r="I26" i="8"/>
  <c r="J26" i="8"/>
  <c r="K26" i="8"/>
  <c r="L26" i="8"/>
  <c r="M26" i="8"/>
  <c r="I27" i="8"/>
  <c r="J27" i="8"/>
  <c r="K27" i="8"/>
  <c r="L27" i="8"/>
  <c r="M27" i="8"/>
  <c r="I28" i="8"/>
  <c r="J28" i="8"/>
  <c r="K28" i="8"/>
  <c r="L28" i="8"/>
  <c r="M28" i="8"/>
  <c r="I29" i="8"/>
  <c r="J29" i="8"/>
  <c r="K29" i="8"/>
  <c r="L29" i="8"/>
  <c r="M29" i="8"/>
  <c r="I30" i="8"/>
  <c r="J30" i="8"/>
  <c r="K30" i="8"/>
  <c r="L30" i="8"/>
  <c r="M30" i="8"/>
  <c r="I31" i="8"/>
  <c r="J31" i="8"/>
  <c r="K31" i="8"/>
  <c r="L31" i="8"/>
  <c r="M31" i="8"/>
  <c r="I32" i="8"/>
  <c r="J32" i="8"/>
  <c r="K32" i="8"/>
  <c r="L32" i="8"/>
  <c r="M32" i="8"/>
  <c r="I33" i="8"/>
  <c r="J33" i="8"/>
  <c r="K33" i="8"/>
  <c r="L33" i="8"/>
  <c r="M33" i="8"/>
  <c r="I34" i="8"/>
  <c r="J34" i="8"/>
  <c r="K34" i="8"/>
  <c r="L34" i="8"/>
  <c r="M34" i="8"/>
  <c r="I35" i="8"/>
  <c r="J35" i="8"/>
  <c r="K35" i="8"/>
  <c r="L35" i="8"/>
  <c r="M35" i="8"/>
  <c r="I36" i="8"/>
  <c r="J36" i="8"/>
  <c r="K36" i="8"/>
  <c r="L36" i="8"/>
  <c r="M36" i="8"/>
  <c r="I37" i="8"/>
  <c r="J37" i="8"/>
  <c r="K37" i="8"/>
  <c r="L37" i="8"/>
  <c r="M37" i="8"/>
  <c r="I38" i="8"/>
  <c r="J38" i="8"/>
  <c r="K38" i="8"/>
  <c r="L38" i="8"/>
  <c r="M38" i="8"/>
  <c r="I39" i="8"/>
  <c r="J39" i="8"/>
  <c r="K39" i="8"/>
  <c r="L39" i="8"/>
  <c r="M39" i="8"/>
  <c r="I40" i="8"/>
  <c r="J40" i="8"/>
  <c r="K40" i="8"/>
  <c r="L40" i="8"/>
  <c r="M40" i="8"/>
  <c r="I41" i="8"/>
  <c r="J41" i="8"/>
  <c r="K41" i="8"/>
  <c r="L41" i="8"/>
  <c r="M41" i="8"/>
  <c r="I42" i="8"/>
  <c r="J42" i="8"/>
  <c r="K42" i="8"/>
  <c r="L42" i="8"/>
  <c r="M42" i="8"/>
  <c r="I43" i="8"/>
  <c r="J43" i="8"/>
  <c r="K43" i="8"/>
  <c r="L43" i="8"/>
  <c r="M43" i="8"/>
  <c r="I44" i="8"/>
  <c r="J44" i="8"/>
  <c r="K44" i="8"/>
  <c r="L44" i="8"/>
  <c r="M44" i="8"/>
  <c r="I45" i="8"/>
  <c r="J45" i="8"/>
  <c r="K45" i="8"/>
  <c r="L45" i="8"/>
  <c r="M45" i="8"/>
  <c r="I46" i="8"/>
  <c r="J46" i="8"/>
  <c r="K46" i="8"/>
  <c r="L46" i="8"/>
  <c r="M46" i="8"/>
  <c r="I47" i="8"/>
  <c r="J47" i="8"/>
  <c r="K47" i="8"/>
  <c r="L47" i="8"/>
  <c r="M47" i="8"/>
  <c r="I48" i="8"/>
  <c r="J48" i="8"/>
  <c r="K48" i="8"/>
  <c r="L48" i="8"/>
  <c r="M48" i="8"/>
  <c r="J3" i="8"/>
  <c r="K3" i="8"/>
  <c r="L3" i="8"/>
  <c r="M3" i="8"/>
  <c r="I3" i="8"/>
  <c r="AN48" i="7" l="1"/>
  <c r="AN4" i="7"/>
  <c r="AN5" i="7"/>
  <c r="AN6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M4" i="7"/>
  <c r="AM5" i="7"/>
  <c r="AM6" i="7"/>
  <c r="AM7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M44" i="7"/>
  <c r="AM45" i="7"/>
  <c r="AM46" i="7"/>
  <c r="AM47" i="7"/>
  <c r="AM48" i="7"/>
  <c r="AL4" i="7"/>
  <c r="AL5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K4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J4" i="7"/>
  <c r="AJ5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N3" i="7"/>
  <c r="AM3" i="7"/>
  <c r="AL3" i="7"/>
  <c r="AK3" i="7"/>
  <c r="AJ3" i="7"/>
  <c r="AI48" i="7"/>
  <c r="AI47" i="7"/>
  <c r="AI46" i="7"/>
  <c r="AI45" i="7"/>
  <c r="AI44" i="7"/>
  <c r="AI43" i="7"/>
  <c r="AI42" i="7"/>
  <c r="AI41" i="7"/>
  <c r="AI40" i="7"/>
  <c r="AI39" i="7"/>
  <c r="AI38" i="7"/>
  <c r="AI37" i="7"/>
  <c r="AI36" i="7"/>
  <c r="AI35" i="7"/>
  <c r="AI34" i="7"/>
  <c r="AI33" i="7"/>
  <c r="AI32" i="7"/>
  <c r="AI31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I4" i="7"/>
  <c r="AH48" i="7"/>
  <c r="AG48" i="7"/>
  <c r="AH4" i="7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G4" i="7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H3" i="7"/>
  <c r="AI3" i="7"/>
  <c r="AG3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5" i="7"/>
  <c r="AF4" i="7"/>
  <c r="AF6" i="7"/>
  <c r="AF7" i="7"/>
  <c r="AF8" i="7"/>
  <c r="AF3" i="7"/>
  <c r="AE48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" i="7"/>
  <c r="AE3" i="7"/>
</calcChain>
</file>

<file path=xl/sharedStrings.xml><?xml version="1.0" encoding="utf-8"?>
<sst xmlns="http://schemas.openxmlformats.org/spreadsheetml/2006/main" count="559" uniqueCount="169">
  <si>
    <t>Software Version</t>
  </si>
  <si>
    <t>3.02.1</t>
  </si>
  <si>
    <t>Experiment File Path:</t>
  </si>
  <si>
    <t>C:\Users\Public\Documents\Experiments\Experiment5.xpt</t>
  </si>
  <si>
    <t>Protocol File Path:</t>
  </si>
  <si>
    <t>C:\Users\Public\Documents\Protocols\Luciferase Assay.prt</t>
  </si>
  <si>
    <t>Plate Number</t>
  </si>
  <si>
    <t>Plate 1</t>
  </si>
  <si>
    <t>Date</t>
  </si>
  <si>
    <t>Time</t>
  </si>
  <si>
    <t>Reader Type:</t>
  </si>
  <si>
    <t>Synergy H1</t>
  </si>
  <si>
    <t>Reader Serial Number:</t>
  </si>
  <si>
    <t>Reading Type</t>
  </si>
  <si>
    <t>Reader</t>
  </si>
  <si>
    <t>Procedure Details</t>
  </si>
  <si>
    <t>Plate Type</t>
  </si>
  <si>
    <t>96 WELL PLATE</t>
  </si>
  <si>
    <t>Eject plate on completion</t>
  </si>
  <si>
    <t>Start Kinetic</t>
  </si>
  <si>
    <t>Runtime 0:15:00 (HH:MM:SS), Interval 0:00:20, 46 Reads</t>
  </si>
  <si>
    <t xml:space="preserve">    Read</t>
  </si>
  <si>
    <t>Luc</t>
  </si>
  <si>
    <t>Luminescence Endpoint</t>
  </si>
  <si>
    <t>D1..E7</t>
  </si>
  <si>
    <t>Integration Time: 0:01.00 (MM:SS.ss)</t>
  </si>
  <si>
    <t>Filter Set 1</t>
  </si>
  <si>
    <t xml:space="preserve">    Emission: Full light</t>
  </si>
  <si>
    <t xml:space="preserve">    Optics: Top,  Gain: 100</t>
  </si>
  <si>
    <t>Read Speed: Normal,  Delay: 100 msec</t>
  </si>
  <si>
    <t>Extended Dynamic Range</t>
  </si>
  <si>
    <t>Read Height: 1 mm</t>
  </si>
  <si>
    <t>End Kinetic</t>
  </si>
  <si>
    <t>Luc:Lum</t>
  </si>
  <si>
    <t>T° Luc:Lum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</si>
  <si>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</si>
  <si>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</si>
  <si>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</si>
  <si>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</si>
  <si>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</si>
  <si>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</si>
  <si>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</si>
  <si>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</si>
  <si>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</si>
  <si>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</si>
  <si>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</si>
  <si>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</si>
  <si>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</si>
  <si>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</si>
  <si>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</si>
  <si>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</si>
  <si>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</si>
  <si>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</si>
  <si>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</si>
  <si>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</si>
  <si>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</si>
  <si>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</si>
  <si>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</si>
  <si>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</si>
  <si>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</si>
  <si>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</si>
  <si>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</si>
  <si>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</si>
  <si>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</si>
  <si>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</si>
  <si>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</si>
  <si>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</si>
  <si>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</si>
  <si>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</si>
  <si>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</si>
  <si>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</si>
  <si>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</si>
  <si>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</si>
  <si>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</si>
  <si>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</si>
  <si>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</si>
  <si>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</si>
  <si>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</si>
  <si>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</si>
  <si>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</si>
  <si>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</si>
  <si>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</si>
  <si>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</si>
  <si>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</si>
  <si>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</si>
  <si>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</si>
  <si>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</si>
  <si>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</si>
  <si>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</si>
  <si>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</si>
  <si>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</si>
  <si>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</si>
  <si>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</si>
  <si>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</si>
  <si>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</si>
  <si>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</si>
  <si>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</si>
  <si>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</si>
  <si>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</si>
  <si>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</si>
  <si>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</si>
  <si>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</si>
  <si>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</si>
  <si>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</si>
  <si>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</si>
  <si>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</si>
  <si>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</si>
  <si>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</si>
  <si>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</si>
  <si>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</si>
  <si>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</si>
  <si>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</si>
  <si>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</si>
  <si>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</si>
  <si>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</si>
  <si>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</si>
  <si>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</si>
  <si>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</si>
  <si>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</si>
  <si>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</si>
  <si>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</si>
  <si>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</si>
  <si>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</si>
  <si>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</si>
  <si>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</si>
  <si>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</si>
  <si>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</si>
  <si>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</si>
  <si>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</si>
  <si>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</si>
  <si>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</si>
  <si>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Results</t>
  </si>
  <si>
    <t>A</t>
  </si>
  <si>
    <t>?????</t>
  </si>
  <si>
    <t>Max V [Luc:Lum]</t>
  </si>
  <si>
    <t>R-Squared [Luc:Lum]</t>
  </si>
  <si>
    <t>t at Max V [Luc:Lum]</t>
  </si>
  <si>
    <t>Lagtime [Luc:Lum]</t>
  </si>
  <si>
    <t>B</t>
  </si>
  <si>
    <t>C</t>
  </si>
  <si>
    <t>D</t>
  </si>
  <si>
    <t>E</t>
  </si>
  <si>
    <t>F</t>
  </si>
  <si>
    <t>G</t>
  </si>
  <si>
    <t>H</t>
  </si>
  <si>
    <t>Time (t)</t>
  </si>
  <si>
    <t>O 1</t>
  </si>
  <si>
    <t>O 2</t>
  </si>
  <si>
    <t>O 3</t>
  </si>
  <si>
    <t>P 1</t>
  </si>
  <si>
    <t>P 2</t>
  </si>
  <si>
    <t>P 3</t>
  </si>
  <si>
    <t>M 1</t>
  </si>
  <si>
    <t>M 2</t>
  </si>
  <si>
    <t>M 3</t>
  </si>
  <si>
    <t>BirA 1</t>
  </si>
  <si>
    <t>Bir A 2</t>
  </si>
  <si>
    <t>NLuc 1</t>
  </si>
  <si>
    <t>NLuc 2</t>
  </si>
  <si>
    <t>NLuc 3</t>
  </si>
  <si>
    <t>Raw - RLU/s</t>
  </si>
  <si>
    <t>Integrated - RLU</t>
  </si>
  <si>
    <t>Average RLU</t>
  </si>
  <si>
    <t>O</t>
  </si>
  <si>
    <t>P</t>
  </si>
  <si>
    <t>M</t>
  </si>
  <si>
    <t>BirA</t>
  </si>
  <si>
    <t>NLuc</t>
  </si>
  <si>
    <t>StDev RLU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</si>
</sst>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19" fontId="0" fillId="0" borderId="0" xfId="0" applyNumberForma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1" fontId="2" fillId="0" borderId="3" xfId="0" applyNumberFormat="1" applyFont="1" applyBorder="1" applyAlignment="1">
      <alignment horizontal="center" vertical="center" wrapText="1"/>
    </xf>
    <xf numFmtId="21" fontId="2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/>
    <xf numFmtId="11" fontId="0" fillId="0" borderId="0" xfId="0" applyNumberFormat="1"/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RLU</a:t>
            </a:r>
            <a:r>
              <a:rPr lang="en-US" baseline="0"/>
              <a:t> vs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Compiled!$AE$2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Compiled!$AD$3:$AD$48</c:f>
              <c:numCache>
                <c:formatCode>General</c:formatCode>
                <c:ptCount val="4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</c:numCache>
            </c:numRef>
          </c:xVal>
          <c:yVal>
            <c:numRef>
              <c:f>Compiled!$AE$3:$AE$48</c:f>
              <c:numCache>
                <c:formatCode>General</c:formatCode>
                <c:ptCount val="46"/>
                <c:pt idx="0">
                  <c:v>0</c:v>
                </c:pt>
                <c:pt idx="1">
                  <c:v>499860</c:v>
                </c:pt>
                <c:pt idx="2">
                  <c:v>999420</c:v>
                </c:pt>
                <c:pt idx="3">
                  <c:v>1497500</c:v>
                </c:pt>
                <c:pt idx="4">
                  <c:v>1994036.6666666667</c:v>
                </c:pt>
                <c:pt idx="5">
                  <c:v>2488830</c:v>
                </c:pt>
                <c:pt idx="6">
                  <c:v>2981646.6666666665</c:v>
                </c:pt>
                <c:pt idx="7">
                  <c:v>3472506.6666666665</c:v>
                </c:pt>
                <c:pt idx="8">
                  <c:v>3961333.3333333335</c:v>
                </c:pt>
                <c:pt idx="9">
                  <c:v>4448680</c:v>
                </c:pt>
                <c:pt idx="10">
                  <c:v>4934460</c:v>
                </c:pt>
                <c:pt idx="11">
                  <c:v>5418486.666666667</c:v>
                </c:pt>
                <c:pt idx="12">
                  <c:v>5901846.666666667</c:v>
                </c:pt>
                <c:pt idx="13">
                  <c:v>6383826.666666667</c:v>
                </c:pt>
                <c:pt idx="14">
                  <c:v>6863850</c:v>
                </c:pt>
                <c:pt idx="15">
                  <c:v>7343106.666666667</c:v>
                </c:pt>
                <c:pt idx="16">
                  <c:v>7820813.333333333</c:v>
                </c:pt>
                <c:pt idx="17">
                  <c:v>8297496.666666667</c:v>
                </c:pt>
                <c:pt idx="18">
                  <c:v>8773436.666666666</c:v>
                </c:pt>
                <c:pt idx="19">
                  <c:v>9248353.333333334</c:v>
                </c:pt>
                <c:pt idx="20">
                  <c:v>9721850</c:v>
                </c:pt>
                <c:pt idx="21">
                  <c:v>10193660</c:v>
                </c:pt>
                <c:pt idx="22">
                  <c:v>10664250</c:v>
                </c:pt>
                <c:pt idx="23">
                  <c:v>11133130</c:v>
                </c:pt>
                <c:pt idx="24">
                  <c:v>11601300</c:v>
                </c:pt>
                <c:pt idx="25">
                  <c:v>12069400</c:v>
                </c:pt>
                <c:pt idx="26">
                  <c:v>12536333.333333334</c:v>
                </c:pt>
                <c:pt idx="27">
                  <c:v>13001700</c:v>
                </c:pt>
                <c:pt idx="28">
                  <c:v>13465500</c:v>
                </c:pt>
                <c:pt idx="29">
                  <c:v>13927833.333333334</c:v>
                </c:pt>
                <c:pt idx="30">
                  <c:v>14388900</c:v>
                </c:pt>
                <c:pt idx="31">
                  <c:v>14849133.333333334</c:v>
                </c:pt>
                <c:pt idx="32">
                  <c:v>15308633.333333334</c:v>
                </c:pt>
                <c:pt idx="33">
                  <c:v>15766466.666666666</c:v>
                </c:pt>
                <c:pt idx="34">
                  <c:v>16223066.666666666</c:v>
                </c:pt>
                <c:pt idx="35">
                  <c:v>16679100</c:v>
                </c:pt>
                <c:pt idx="36">
                  <c:v>17134266.666666668</c:v>
                </c:pt>
                <c:pt idx="37">
                  <c:v>17588400</c:v>
                </c:pt>
                <c:pt idx="38">
                  <c:v>18040933.333333332</c:v>
                </c:pt>
                <c:pt idx="39">
                  <c:v>18491700</c:v>
                </c:pt>
                <c:pt idx="40">
                  <c:v>18941466.666666668</c:v>
                </c:pt>
                <c:pt idx="41">
                  <c:v>19390300</c:v>
                </c:pt>
                <c:pt idx="42">
                  <c:v>19838466.666666668</c:v>
                </c:pt>
                <c:pt idx="43">
                  <c:v>20285633.333333332</c:v>
                </c:pt>
                <c:pt idx="44">
                  <c:v>20731300</c:v>
                </c:pt>
                <c:pt idx="45" formatCode="0.00E+00">
                  <c:v>21175700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7E-41B9-9587-4DEBD3DE9B81}"/>
            </c:ext>
          </c:extLst>
        </c:ser>
        <c:ser>
          <c:idx val="1"/>
          <c:order val="1"/>
          <c:tx>
            <c:strRef>
              <c:f>Compiled!$AF$2</c:f>
              <c:strCache>
                <c:ptCount val="1"/>
                <c:pt idx="0">
                  <c:v>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Compiled!$AD$3:$AD$48</c:f>
              <c:numCache>
                <c:formatCode>General</c:formatCode>
                <c:ptCount val="4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</c:numCache>
            </c:numRef>
          </c:xVal>
          <c:yVal>
            <c:numRef>
              <c:f>Compiled!$AF$3:$AF$48</c:f>
              <c:numCache>
                <c:formatCode>0.00E+00</c:formatCode>
                <c:ptCount val="46"/>
                <c:pt idx="0" formatCode="General">
                  <c:v>0</c:v>
                </c:pt>
                <c:pt idx="1">
                  <c:v>14263776.666666666</c:v>
                </c:pt>
                <c:pt idx="2">
                  <c:v>28484200</c:v>
                </c:pt>
                <c:pt idx="3" formatCode="General">
                  <c:v>42658200</c:v>
                </c:pt>
                <c:pt idx="4" formatCode="General">
                  <c:v>56783600</c:v>
                </c:pt>
                <c:pt idx="5" formatCode="General">
                  <c:v>70848233.333333328</c:v>
                </c:pt>
                <c:pt idx="6" formatCode="General">
                  <c:v>84860466.666666672</c:v>
                </c:pt>
                <c:pt idx="7">
                  <c:v>98826000</c:v>
                </c:pt>
                <c:pt idx="8">
                  <c:v>112737333.33333333</c:v>
                </c:pt>
                <c:pt idx="9" formatCode="General">
                  <c:v>126582733.33333333</c:v>
                </c:pt>
                <c:pt idx="10" formatCode="General">
                  <c:v>140377833.33333334</c:v>
                </c:pt>
                <c:pt idx="11" formatCode="General">
                  <c:v>154137666.66666666</c:v>
                </c:pt>
                <c:pt idx="12" formatCode="General">
                  <c:v>167857333.33333334</c:v>
                </c:pt>
                <c:pt idx="13">
                  <c:v>181534333.33333334</c:v>
                </c:pt>
                <c:pt idx="14">
                  <c:v>195166000</c:v>
                </c:pt>
                <c:pt idx="15" formatCode="General">
                  <c:v>208758666.66666666</c:v>
                </c:pt>
                <c:pt idx="16" formatCode="General">
                  <c:v>222315000</c:v>
                </c:pt>
                <c:pt idx="17" formatCode="General">
                  <c:v>235829666.66666666</c:v>
                </c:pt>
                <c:pt idx="18" formatCode="General">
                  <c:v>249318000</c:v>
                </c:pt>
                <c:pt idx="19">
                  <c:v>262782333.33333334</c:v>
                </c:pt>
                <c:pt idx="20">
                  <c:v>276198333.33333331</c:v>
                </c:pt>
                <c:pt idx="21" formatCode="General">
                  <c:v>289568666.66666669</c:v>
                </c:pt>
                <c:pt idx="22" formatCode="General">
                  <c:v>302898666.66666669</c:v>
                </c:pt>
                <c:pt idx="23" formatCode="General">
                  <c:v>316194333.33333331</c:v>
                </c:pt>
                <c:pt idx="24" formatCode="General">
                  <c:v>329452333.33333331</c:v>
                </c:pt>
                <c:pt idx="25">
                  <c:v>342671333.33333331</c:v>
                </c:pt>
                <c:pt idx="26">
                  <c:v>355862000</c:v>
                </c:pt>
                <c:pt idx="27" formatCode="General">
                  <c:v>369023666.66666669</c:v>
                </c:pt>
                <c:pt idx="28" formatCode="General">
                  <c:v>382148333.33333331</c:v>
                </c:pt>
                <c:pt idx="29" formatCode="General">
                  <c:v>395239000</c:v>
                </c:pt>
                <c:pt idx="30" formatCode="General">
                  <c:v>408289000</c:v>
                </c:pt>
                <c:pt idx="31">
                  <c:v>421304666.66666669</c:v>
                </c:pt>
                <c:pt idx="32">
                  <c:v>434295666.66666669</c:v>
                </c:pt>
                <c:pt idx="33" formatCode="General">
                  <c:v>447250333.33333331</c:v>
                </c:pt>
                <c:pt idx="34" formatCode="General">
                  <c:v>460172333.33333331</c:v>
                </c:pt>
                <c:pt idx="35" formatCode="General">
                  <c:v>473064666.66666669</c:v>
                </c:pt>
                <c:pt idx="36" formatCode="General">
                  <c:v>485913333.33333331</c:v>
                </c:pt>
                <c:pt idx="37">
                  <c:v>498732666.66666669</c:v>
                </c:pt>
                <c:pt idx="38">
                  <c:v>511532666.66666669</c:v>
                </c:pt>
                <c:pt idx="39" formatCode="General">
                  <c:v>524301333.33333331</c:v>
                </c:pt>
                <c:pt idx="40" formatCode="General">
                  <c:v>537023000</c:v>
                </c:pt>
                <c:pt idx="41" formatCode="General">
                  <c:v>549698333.33333337</c:v>
                </c:pt>
                <c:pt idx="42" formatCode="General">
                  <c:v>562345333.33333337</c:v>
                </c:pt>
                <c:pt idx="43">
                  <c:v>574959000</c:v>
                </c:pt>
                <c:pt idx="44">
                  <c:v>587545666.66666663</c:v>
                </c:pt>
                <c:pt idx="45" formatCode="General">
                  <c:v>600103000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7E-41B9-9587-4DEBD3DE9B81}"/>
            </c:ext>
          </c:extLst>
        </c:ser>
        <c:ser>
          <c:idx val="2"/>
          <c:order val="2"/>
          <c:tx>
            <c:strRef>
              <c:f>Compiled!$AG$2</c:f>
              <c:strCache>
                <c:ptCount val="1"/>
                <c:pt idx="0">
                  <c:v>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Compiled!$AD$3:$AD$48</c:f>
              <c:numCache>
                <c:formatCode>General</c:formatCode>
                <c:ptCount val="4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</c:numCache>
            </c:numRef>
          </c:xVal>
          <c:yVal>
            <c:numRef>
              <c:f>Compiled!$AG$3:$AG$48</c:f>
              <c:numCache>
                <c:formatCode>General</c:formatCode>
                <c:ptCount val="46"/>
                <c:pt idx="0">
                  <c:v>0</c:v>
                </c:pt>
                <c:pt idx="1">
                  <c:v>8518593.333333334</c:v>
                </c:pt>
                <c:pt idx="2">
                  <c:v>17023500</c:v>
                </c:pt>
                <c:pt idx="3">
                  <c:v>25506566.666666668</c:v>
                </c:pt>
                <c:pt idx="4">
                  <c:v>33954400</c:v>
                </c:pt>
                <c:pt idx="5">
                  <c:v>42360300</c:v>
                </c:pt>
                <c:pt idx="6">
                  <c:v>50726866.666666664</c:v>
                </c:pt>
                <c:pt idx="7">
                  <c:v>59063633.333333336</c:v>
                </c:pt>
                <c:pt idx="8">
                  <c:v>67373300</c:v>
                </c:pt>
                <c:pt idx="9">
                  <c:v>75665566.666666672</c:v>
                </c:pt>
                <c:pt idx="10">
                  <c:v>83930800</c:v>
                </c:pt>
                <c:pt idx="11">
                  <c:v>92163500</c:v>
                </c:pt>
                <c:pt idx="12">
                  <c:v>100381900</c:v>
                </c:pt>
                <c:pt idx="13">
                  <c:v>108570966.66666667</c:v>
                </c:pt>
                <c:pt idx="14">
                  <c:v>116734500</c:v>
                </c:pt>
                <c:pt idx="15">
                  <c:v>124883866.66666667</c:v>
                </c:pt>
                <c:pt idx="16">
                  <c:v>133011366.66666667</c:v>
                </c:pt>
                <c:pt idx="17">
                  <c:v>141120000</c:v>
                </c:pt>
                <c:pt idx="18">
                  <c:v>149206333.33333334</c:v>
                </c:pt>
                <c:pt idx="19">
                  <c:v>157268333.33333334</c:v>
                </c:pt>
                <c:pt idx="20">
                  <c:v>165303000</c:v>
                </c:pt>
                <c:pt idx="21">
                  <c:v>173317333.33333334</c:v>
                </c:pt>
                <c:pt idx="22">
                  <c:v>181320333.33333334</c:v>
                </c:pt>
                <c:pt idx="23">
                  <c:v>189306666.66666666</c:v>
                </c:pt>
                <c:pt idx="24">
                  <c:v>197269000</c:v>
                </c:pt>
                <c:pt idx="25">
                  <c:v>205208333.33333334</c:v>
                </c:pt>
                <c:pt idx="26">
                  <c:v>213135000</c:v>
                </c:pt>
                <c:pt idx="27">
                  <c:v>221043666.66666666</c:v>
                </c:pt>
                <c:pt idx="28">
                  <c:v>228926333.33333334</c:v>
                </c:pt>
                <c:pt idx="29">
                  <c:v>236786666.66666666</c:v>
                </c:pt>
                <c:pt idx="30">
                  <c:v>244626333.33333334</c:v>
                </c:pt>
                <c:pt idx="31">
                  <c:v>252448666.66666666</c:v>
                </c:pt>
                <c:pt idx="32">
                  <c:v>260255333.33333334</c:v>
                </c:pt>
                <c:pt idx="33">
                  <c:v>268046333.33333334</c:v>
                </c:pt>
                <c:pt idx="34">
                  <c:v>275818666.66666669</c:v>
                </c:pt>
                <c:pt idx="35">
                  <c:v>283562000</c:v>
                </c:pt>
                <c:pt idx="36">
                  <c:v>291285000</c:v>
                </c:pt>
                <c:pt idx="37">
                  <c:v>298995333.33333331</c:v>
                </c:pt>
                <c:pt idx="38">
                  <c:v>306689333.33333331</c:v>
                </c:pt>
                <c:pt idx="39">
                  <c:v>314362666.66666669</c:v>
                </c:pt>
                <c:pt idx="40">
                  <c:v>322015666.66666669</c:v>
                </c:pt>
                <c:pt idx="41">
                  <c:v>329647666.66666669</c:v>
                </c:pt>
                <c:pt idx="42">
                  <c:v>337260666.66666669</c:v>
                </c:pt>
                <c:pt idx="43">
                  <c:v>344855000</c:v>
                </c:pt>
                <c:pt idx="44">
                  <c:v>352430000</c:v>
                </c:pt>
                <c:pt idx="45">
                  <c:v>359988000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7E-41B9-9587-4DEBD3DE9B81}"/>
            </c:ext>
          </c:extLst>
        </c:ser>
        <c:ser>
          <c:idx val="3"/>
          <c:order val="3"/>
          <c:tx>
            <c:strRef>
              <c:f>Compiled!$AH$2</c:f>
              <c:strCache>
                <c:ptCount val="1"/>
                <c:pt idx="0">
                  <c:v>BirA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Compiled!$AD$3:$AD$48</c:f>
              <c:numCache>
                <c:formatCode>General</c:formatCode>
                <c:ptCount val="4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</c:numCache>
            </c:numRef>
          </c:xVal>
          <c:yVal>
            <c:numRef>
              <c:f>Compiled!$AH$3:$AH$48</c:f>
              <c:numCache>
                <c:formatCode>General</c:formatCode>
                <c:ptCount val="46"/>
                <c:pt idx="0">
                  <c:v>0</c:v>
                </c:pt>
                <c:pt idx="1">
                  <c:v>124265</c:v>
                </c:pt>
                <c:pt idx="2">
                  <c:v>247755</c:v>
                </c:pt>
                <c:pt idx="3">
                  <c:v>370320</c:v>
                </c:pt>
                <c:pt idx="4">
                  <c:v>492095</c:v>
                </c:pt>
                <c:pt idx="5">
                  <c:v>613095</c:v>
                </c:pt>
                <c:pt idx="6">
                  <c:v>732850</c:v>
                </c:pt>
                <c:pt idx="7">
                  <c:v>851975</c:v>
                </c:pt>
                <c:pt idx="8">
                  <c:v>970935</c:v>
                </c:pt>
                <c:pt idx="9">
                  <c:v>1089280</c:v>
                </c:pt>
                <c:pt idx="10">
                  <c:v>1206955</c:v>
                </c:pt>
                <c:pt idx="11">
                  <c:v>1324040</c:v>
                </c:pt>
                <c:pt idx="12">
                  <c:v>1440400</c:v>
                </c:pt>
                <c:pt idx="13">
                  <c:v>1555845</c:v>
                </c:pt>
                <c:pt idx="14">
                  <c:v>1670605</c:v>
                </c:pt>
                <c:pt idx="15">
                  <c:v>1785125</c:v>
                </c:pt>
                <c:pt idx="16">
                  <c:v>1899145</c:v>
                </c:pt>
                <c:pt idx="17">
                  <c:v>2012435</c:v>
                </c:pt>
                <c:pt idx="18">
                  <c:v>2124960</c:v>
                </c:pt>
                <c:pt idx="19">
                  <c:v>2237100</c:v>
                </c:pt>
                <c:pt idx="20">
                  <c:v>2348990</c:v>
                </c:pt>
                <c:pt idx="21">
                  <c:v>2460220</c:v>
                </c:pt>
                <c:pt idx="22">
                  <c:v>2570725</c:v>
                </c:pt>
                <c:pt idx="23">
                  <c:v>2680540</c:v>
                </c:pt>
                <c:pt idx="24">
                  <c:v>2789885</c:v>
                </c:pt>
                <c:pt idx="25">
                  <c:v>2898565</c:v>
                </c:pt>
                <c:pt idx="26">
                  <c:v>3006445</c:v>
                </c:pt>
                <c:pt idx="27">
                  <c:v>3113745</c:v>
                </c:pt>
                <c:pt idx="28">
                  <c:v>3220460</c:v>
                </c:pt>
                <c:pt idx="29">
                  <c:v>3326540</c:v>
                </c:pt>
                <c:pt idx="30">
                  <c:v>3432175</c:v>
                </c:pt>
                <c:pt idx="31">
                  <c:v>3537130</c:v>
                </c:pt>
                <c:pt idx="32">
                  <c:v>3641585</c:v>
                </c:pt>
                <c:pt idx="33">
                  <c:v>3745635</c:v>
                </c:pt>
                <c:pt idx="34">
                  <c:v>3848850</c:v>
                </c:pt>
                <c:pt idx="35">
                  <c:v>3951490</c:v>
                </c:pt>
                <c:pt idx="36">
                  <c:v>4053540</c:v>
                </c:pt>
                <c:pt idx="37">
                  <c:v>4154710</c:v>
                </c:pt>
                <c:pt idx="38">
                  <c:v>4255245</c:v>
                </c:pt>
                <c:pt idx="39">
                  <c:v>4355305</c:v>
                </c:pt>
                <c:pt idx="40">
                  <c:v>4454445</c:v>
                </c:pt>
                <c:pt idx="41">
                  <c:v>4552755</c:v>
                </c:pt>
                <c:pt idx="42">
                  <c:v>4650585</c:v>
                </c:pt>
                <c:pt idx="43">
                  <c:v>4747665</c:v>
                </c:pt>
                <c:pt idx="44">
                  <c:v>4843935</c:v>
                </c:pt>
                <c:pt idx="45">
                  <c:v>4939675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7E-41B9-9587-4DEBD3DE9B81}"/>
            </c:ext>
          </c:extLst>
        </c:ser>
        <c:ser>
          <c:idx val="4"/>
          <c:order val="4"/>
          <c:tx>
            <c:strRef>
              <c:f>Compiled!$AI$2</c:f>
              <c:strCache>
                <c:ptCount val="1"/>
                <c:pt idx="0">
                  <c:v>NLuc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Compiled!$AD$3:$AD$48</c:f>
              <c:numCache>
                <c:formatCode>General</c:formatCode>
                <c:ptCount val="4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</c:numCache>
            </c:numRef>
          </c:xVal>
          <c:yVal>
            <c:numRef>
              <c:f>Compiled!$AI$3:$AI$48</c:f>
              <c:numCache>
                <c:formatCode>General</c:formatCode>
                <c:ptCount val="46"/>
                <c:pt idx="0">
                  <c:v>0</c:v>
                </c:pt>
                <c:pt idx="1">
                  <c:v>67974633.333333328</c:v>
                </c:pt>
                <c:pt idx="2">
                  <c:v>135524333.33333334</c:v>
                </c:pt>
                <c:pt idx="3">
                  <c:v>202543000</c:v>
                </c:pt>
                <c:pt idx="4">
                  <c:v>268979333.33333331</c:v>
                </c:pt>
                <c:pt idx="5">
                  <c:v>334784000</c:v>
                </c:pt>
                <c:pt idx="6">
                  <c:v>400052333.33333331</c:v>
                </c:pt>
                <c:pt idx="7">
                  <c:v>464889333.33333331</c:v>
                </c:pt>
                <c:pt idx="8">
                  <c:v>529234666.66666669</c:v>
                </c:pt>
                <c:pt idx="9">
                  <c:v>593132666.66666663</c:v>
                </c:pt>
                <c:pt idx="10">
                  <c:v>656563333.33333337</c:v>
                </c:pt>
                <c:pt idx="11">
                  <c:v>719477333.33333337</c:v>
                </c:pt>
                <c:pt idx="12">
                  <c:v>781935666.66666663</c:v>
                </c:pt>
                <c:pt idx="13">
                  <c:v>843950666.66666663</c:v>
                </c:pt>
                <c:pt idx="14">
                  <c:v>905545333.33333337</c:v>
                </c:pt>
                <c:pt idx="15">
                  <c:v>966695666.66666663</c:v>
                </c:pt>
                <c:pt idx="16">
                  <c:v>1027383000</c:v>
                </c:pt>
                <c:pt idx="17">
                  <c:v>1087681666.6666667</c:v>
                </c:pt>
                <c:pt idx="18">
                  <c:v>1147563333.3333333</c:v>
                </c:pt>
                <c:pt idx="19">
                  <c:v>1206960000</c:v>
                </c:pt>
                <c:pt idx="20">
                  <c:v>1265930000</c:v>
                </c:pt>
                <c:pt idx="21">
                  <c:v>1324443333.3333333</c:v>
                </c:pt>
                <c:pt idx="22">
                  <c:v>1382473333.3333333</c:v>
                </c:pt>
                <c:pt idx="23">
                  <c:v>1440086666.6666667</c:v>
                </c:pt>
                <c:pt idx="24">
                  <c:v>1497263333.3333333</c:v>
                </c:pt>
                <c:pt idx="25">
                  <c:v>1553980000</c:v>
                </c:pt>
                <c:pt idx="26">
                  <c:v>1610200000</c:v>
                </c:pt>
                <c:pt idx="27">
                  <c:v>1665910000</c:v>
                </c:pt>
                <c:pt idx="28">
                  <c:v>1721163333.3333333</c:v>
                </c:pt>
                <c:pt idx="29">
                  <c:v>1775890000</c:v>
                </c:pt>
                <c:pt idx="30">
                  <c:v>1830166666.6666667</c:v>
                </c:pt>
                <c:pt idx="31">
                  <c:v>1883990000</c:v>
                </c:pt>
                <c:pt idx="32">
                  <c:v>1937350000</c:v>
                </c:pt>
                <c:pt idx="33">
                  <c:v>1990240000</c:v>
                </c:pt>
                <c:pt idx="34">
                  <c:v>2042536666.6666667</c:v>
                </c:pt>
                <c:pt idx="35">
                  <c:v>2094316666.6666667</c:v>
                </c:pt>
                <c:pt idx="36">
                  <c:v>2145633333.3333333</c:v>
                </c:pt>
                <c:pt idx="37">
                  <c:v>2196446666.6666665</c:v>
                </c:pt>
                <c:pt idx="38">
                  <c:v>2246736666.6666665</c:v>
                </c:pt>
                <c:pt idx="39">
                  <c:v>2296526666.6666665</c:v>
                </c:pt>
                <c:pt idx="40">
                  <c:v>2345810000</c:v>
                </c:pt>
                <c:pt idx="41">
                  <c:v>2394566666.6666665</c:v>
                </c:pt>
                <c:pt idx="42">
                  <c:v>2442806666.6666665</c:v>
                </c:pt>
                <c:pt idx="43">
                  <c:v>2490556666.6666665</c:v>
                </c:pt>
                <c:pt idx="44">
                  <c:v>2537820000</c:v>
                </c:pt>
                <c:pt idx="45">
                  <c:v>2584546666.6666665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67E-41B9-9587-4DEBD3DE9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05920"/>
        <c:axId val="373603952"/>
      </c:scatterChart>
      <c:valAx>
        <c:axId val="37360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03952"/>
        <c:crosses val="autoZero"/>
        <c:crossBetween val="midCat"/>
      </c:valAx>
      <c:valAx>
        <c:axId val="373603952"/>
        <c:scaling>
          <c:logBase val="10"/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RLU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05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 RLU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47531111655305"/>
          <c:y val="0.11442558717767499"/>
          <c:w val="0.76097750729894198"/>
          <c:h val="0.788351558798761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'Subtract BirA'!$I$2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'Subtract BirA'!$H$3:$H$48</c:f>
              <c:numCache>
                <c:formatCode>General</c:formatCode>
                <c:ptCount val="4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</c:numCache>
            </c:numRef>
          </c:xVal>
          <c:yVal>
            <c:numRef>
              <c:f>'Subtract BirA'!$I$3:$I$48</c:f>
              <c:numCache>
                <c:formatCode>General</c:formatCode>
                <c:ptCount val="46"/>
                <c:pt idx="0">
                  <c:v>0</c:v>
                </c:pt>
                <c:pt idx="1">
                  <c:v>375595</c:v>
                </c:pt>
                <c:pt idx="2">
                  <c:v>751665</c:v>
                </c:pt>
                <c:pt idx="3">
                  <c:v>1127180</c:v>
                </c:pt>
                <c:pt idx="4">
                  <c:v>1501941.6666666667</c:v>
                </c:pt>
                <c:pt idx="5">
                  <c:v>1875735</c:v>
                </c:pt>
                <c:pt idx="6">
                  <c:v>2248796.6666666665</c:v>
                </c:pt>
                <c:pt idx="7">
                  <c:v>2620531.6666666665</c:v>
                </c:pt>
                <c:pt idx="8">
                  <c:v>2990398.3333333335</c:v>
                </c:pt>
                <c:pt idx="9">
                  <c:v>3359400</c:v>
                </c:pt>
                <c:pt idx="10">
                  <c:v>3727505</c:v>
                </c:pt>
                <c:pt idx="11">
                  <c:v>4094446.666666667</c:v>
                </c:pt>
                <c:pt idx="12">
                  <c:v>4461446.666666667</c:v>
                </c:pt>
                <c:pt idx="13">
                  <c:v>4827981.666666667</c:v>
                </c:pt>
                <c:pt idx="14">
                  <c:v>5193245</c:v>
                </c:pt>
                <c:pt idx="15">
                  <c:v>5557981.666666667</c:v>
                </c:pt>
                <c:pt idx="16">
                  <c:v>5921668.333333333</c:v>
                </c:pt>
                <c:pt idx="17">
                  <c:v>6285061.666666667</c:v>
                </c:pt>
                <c:pt idx="18">
                  <c:v>6648476.666666666</c:v>
                </c:pt>
                <c:pt idx="19">
                  <c:v>7011253.333333334</c:v>
                </c:pt>
                <c:pt idx="20">
                  <c:v>7372860</c:v>
                </c:pt>
                <c:pt idx="21">
                  <c:v>7733440</c:v>
                </c:pt>
                <c:pt idx="22">
                  <c:v>8093525</c:v>
                </c:pt>
                <c:pt idx="23">
                  <c:v>8452590</c:v>
                </c:pt>
                <c:pt idx="24">
                  <c:v>8811415</c:v>
                </c:pt>
                <c:pt idx="25">
                  <c:v>9170835</c:v>
                </c:pt>
                <c:pt idx="26">
                  <c:v>9529888.333333334</c:v>
                </c:pt>
                <c:pt idx="27">
                  <c:v>9887955</c:v>
                </c:pt>
                <c:pt idx="28">
                  <c:v>10245040</c:v>
                </c:pt>
                <c:pt idx="29">
                  <c:v>10601293.333333334</c:v>
                </c:pt>
                <c:pt idx="30">
                  <c:v>10956725</c:v>
                </c:pt>
                <c:pt idx="31">
                  <c:v>11312003.333333334</c:v>
                </c:pt>
                <c:pt idx="32">
                  <c:v>11667048.333333334</c:v>
                </c:pt>
                <c:pt idx="33">
                  <c:v>12020831.666666666</c:v>
                </c:pt>
                <c:pt idx="34">
                  <c:v>12374216.666666666</c:v>
                </c:pt>
                <c:pt idx="35">
                  <c:v>12727610</c:v>
                </c:pt>
                <c:pt idx="36">
                  <c:v>13080726.666666668</c:v>
                </c:pt>
                <c:pt idx="37">
                  <c:v>13433690</c:v>
                </c:pt>
                <c:pt idx="38">
                  <c:v>13785688.333333332</c:v>
                </c:pt>
                <c:pt idx="39">
                  <c:v>14136395</c:v>
                </c:pt>
                <c:pt idx="40">
                  <c:v>14487021.666666668</c:v>
                </c:pt>
                <c:pt idx="41">
                  <c:v>14837545</c:v>
                </c:pt>
                <c:pt idx="42">
                  <c:v>15187881.666666668</c:v>
                </c:pt>
                <c:pt idx="43">
                  <c:v>15537968.333333332</c:v>
                </c:pt>
                <c:pt idx="44">
                  <c:v>15887365</c:v>
                </c:pt>
                <c:pt idx="45">
                  <c:v>16236025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F3-4BDC-9984-3388BE9CF438}"/>
            </c:ext>
          </c:extLst>
        </c:ser>
        <c:ser>
          <c:idx val="1"/>
          <c:order val="1"/>
          <c:tx>
            <c:strRef>
              <c:f>'Subtract BirA'!$J$2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'Subtract BirA'!$H$3:$H$48</c:f>
              <c:numCache>
                <c:formatCode>General</c:formatCode>
                <c:ptCount val="4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</c:numCache>
            </c:numRef>
          </c:xVal>
          <c:yVal>
            <c:numRef>
              <c:f>'Subtract BirA'!$J$3:$J$48</c:f>
              <c:numCache>
                <c:formatCode>General</c:formatCode>
                <c:ptCount val="46"/>
                <c:pt idx="0">
                  <c:v>0</c:v>
                </c:pt>
                <c:pt idx="1">
                  <c:v>14139511.666666666</c:v>
                </c:pt>
                <c:pt idx="2">
                  <c:v>28236445</c:v>
                </c:pt>
                <c:pt idx="3">
                  <c:v>42287880</c:v>
                </c:pt>
                <c:pt idx="4">
                  <c:v>56291505</c:v>
                </c:pt>
                <c:pt idx="5">
                  <c:v>70235138.333333328</c:v>
                </c:pt>
                <c:pt idx="6">
                  <c:v>84127616.666666672</c:v>
                </c:pt>
                <c:pt idx="7">
                  <c:v>97974025</c:v>
                </c:pt>
                <c:pt idx="8">
                  <c:v>111766398.33333333</c:v>
                </c:pt>
                <c:pt idx="9">
                  <c:v>125493453.33333333</c:v>
                </c:pt>
                <c:pt idx="10">
                  <c:v>139170878.33333334</c:v>
                </c:pt>
                <c:pt idx="11">
                  <c:v>152813626.66666666</c:v>
                </c:pt>
                <c:pt idx="12">
                  <c:v>166416933.33333334</c:v>
                </c:pt>
                <c:pt idx="13">
                  <c:v>179978488.33333334</c:v>
                </c:pt>
                <c:pt idx="14">
                  <c:v>193495395</c:v>
                </c:pt>
                <c:pt idx="15">
                  <c:v>206973541.66666666</c:v>
                </c:pt>
                <c:pt idx="16">
                  <c:v>220415855</c:v>
                </c:pt>
                <c:pt idx="17">
                  <c:v>233817231.66666666</c:v>
                </c:pt>
                <c:pt idx="18">
                  <c:v>247193040</c:v>
                </c:pt>
                <c:pt idx="19">
                  <c:v>260545233.33333334</c:v>
                </c:pt>
                <c:pt idx="20">
                  <c:v>273849343.33333331</c:v>
                </c:pt>
                <c:pt idx="21">
                  <c:v>287108446.66666669</c:v>
                </c:pt>
                <c:pt idx="22">
                  <c:v>300327941.66666669</c:v>
                </c:pt>
                <c:pt idx="23">
                  <c:v>313513793.33333331</c:v>
                </c:pt>
                <c:pt idx="24">
                  <c:v>326662448.33333331</c:v>
                </c:pt>
                <c:pt idx="25">
                  <c:v>339772768.33333331</c:v>
                </c:pt>
                <c:pt idx="26">
                  <c:v>352855555</c:v>
                </c:pt>
                <c:pt idx="27">
                  <c:v>365909921.66666669</c:v>
                </c:pt>
                <c:pt idx="28">
                  <c:v>378927873.33333331</c:v>
                </c:pt>
                <c:pt idx="29">
                  <c:v>391912460</c:v>
                </c:pt>
                <c:pt idx="30">
                  <c:v>404856825</c:v>
                </c:pt>
                <c:pt idx="31">
                  <c:v>417767536.66666669</c:v>
                </c:pt>
                <c:pt idx="32">
                  <c:v>430654081.66666669</c:v>
                </c:pt>
                <c:pt idx="33">
                  <c:v>443504698.33333331</c:v>
                </c:pt>
                <c:pt idx="34">
                  <c:v>456323483.33333331</c:v>
                </c:pt>
                <c:pt idx="35">
                  <c:v>469113176.66666669</c:v>
                </c:pt>
                <c:pt idx="36">
                  <c:v>481859793.33333331</c:v>
                </c:pt>
                <c:pt idx="37">
                  <c:v>494577956.66666669</c:v>
                </c:pt>
                <c:pt idx="38">
                  <c:v>507277421.66666669</c:v>
                </c:pt>
                <c:pt idx="39">
                  <c:v>519946028.33333331</c:v>
                </c:pt>
                <c:pt idx="40">
                  <c:v>532568555</c:v>
                </c:pt>
                <c:pt idx="41">
                  <c:v>545145578.33333337</c:v>
                </c:pt>
                <c:pt idx="42">
                  <c:v>557694748.33333337</c:v>
                </c:pt>
                <c:pt idx="43">
                  <c:v>570211335</c:v>
                </c:pt>
                <c:pt idx="44">
                  <c:v>582701731.66666663</c:v>
                </c:pt>
                <c:pt idx="45">
                  <c:v>595163325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F3-4BDC-9984-3388BE9CF438}"/>
            </c:ext>
          </c:extLst>
        </c:ser>
        <c:ser>
          <c:idx val="2"/>
          <c:order val="2"/>
          <c:tx>
            <c:strRef>
              <c:f>'Subtract BirA'!$K$2</c:f>
              <c:strCache>
                <c:ptCount val="1"/>
                <c:pt idx="0">
                  <c:v>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'Subtract BirA'!$H$3:$H$48</c:f>
              <c:numCache>
                <c:formatCode>General</c:formatCode>
                <c:ptCount val="4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</c:numCache>
            </c:numRef>
          </c:xVal>
          <c:yVal>
            <c:numRef>
              <c:f>'Subtract BirA'!$K$3:$K$48</c:f>
              <c:numCache>
                <c:formatCode>General</c:formatCode>
                <c:ptCount val="46"/>
                <c:pt idx="0">
                  <c:v>0</c:v>
                </c:pt>
                <c:pt idx="1">
                  <c:v>8394328.333333334</c:v>
                </c:pt>
                <c:pt idx="2">
                  <c:v>16775745</c:v>
                </c:pt>
                <c:pt idx="3">
                  <c:v>25136246.666666668</c:v>
                </c:pt>
                <c:pt idx="4">
                  <c:v>33462305</c:v>
                </c:pt>
                <c:pt idx="5">
                  <c:v>41747205</c:v>
                </c:pt>
                <c:pt idx="6">
                  <c:v>49994016.666666664</c:v>
                </c:pt>
                <c:pt idx="7">
                  <c:v>58211658.333333336</c:v>
                </c:pt>
                <c:pt idx="8">
                  <c:v>66402365</c:v>
                </c:pt>
                <c:pt idx="9">
                  <c:v>74576286.666666672</c:v>
                </c:pt>
                <c:pt idx="10">
                  <c:v>82723845</c:v>
                </c:pt>
                <c:pt idx="11">
                  <c:v>90839460</c:v>
                </c:pt>
                <c:pt idx="12">
                  <c:v>98941500</c:v>
                </c:pt>
                <c:pt idx="13">
                  <c:v>107015121.66666667</c:v>
                </c:pt>
                <c:pt idx="14">
                  <c:v>115063895</c:v>
                </c:pt>
                <c:pt idx="15">
                  <c:v>123098741.66666667</c:v>
                </c:pt>
                <c:pt idx="16">
                  <c:v>131112221.66666667</c:v>
                </c:pt>
                <c:pt idx="17">
                  <c:v>139107565</c:v>
                </c:pt>
                <c:pt idx="18">
                  <c:v>147081373.33333334</c:v>
                </c:pt>
                <c:pt idx="19">
                  <c:v>155031233.33333334</c:v>
                </c:pt>
                <c:pt idx="20">
                  <c:v>162954010</c:v>
                </c:pt>
                <c:pt idx="21">
                  <c:v>170857113.33333334</c:v>
                </c:pt>
                <c:pt idx="22">
                  <c:v>178749608.33333334</c:v>
                </c:pt>
                <c:pt idx="23">
                  <c:v>186626126.66666666</c:v>
                </c:pt>
                <c:pt idx="24">
                  <c:v>194479115</c:v>
                </c:pt>
                <c:pt idx="25">
                  <c:v>202309768.33333334</c:v>
                </c:pt>
                <c:pt idx="26">
                  <c:v>210128555</c:v>
                </c:pt>
                <c:pt idx="27">
                  <c:v>217929921.66666666</c:v>
                </c:pt>
                <c:pt idx="28">
                  <c:v>225705873.33333334</c:v>
                </c:pt>
                <c:pt idx="29">
                  <c:v>233460126.66666666</c:v>
                </c:pt>
                <c:pt idx="30">
                  <c:v>241194158.33333334</c:v>
                </c:pt>
                <c:pt idx="31">
                  <c:v>248911536.66666666</c:v>
                </c:pt>
                <c:pt idx="32">
                  <c:v>256613748.33333334</c:v>
                </c:pt>
                <c:pt idx="33">
                  <c:v>264300698.33333334</c:v>
                </c:pt>
                <c:pt idx="34">
                  <c:v>271969816.66666669</c:v>
                </c:pt>
                <c:pt idx="35">
                  <c:v>279610510</c:v>
                </c:pt>
                <c:pt idx="36">
                  <c:v>287231460</c:v>
                </c:pt>
                <c:pt idx="37">
                  <c:v>294840623.33333331</c:v>
                </c:pt>
                <c:pt idx="38">
                  <c:v>302434088.33333331</c:v>
                </c:pt>
                <c:pt idx="39">
                  <c:v>310007361.66666669</c:v>
                </c:pt>
                <c:pt idx="40">
                  <c:v>317561221.66666669</c:v>
                </c:pt>
                <c:pt idx="41">
                  <c:v>325094911.66666669</c:v>
                </c:pt>
                <c:pt idx="42">
                  <c:v>332610081.66666669</c:v>
                </c:pt>
                <c:pt idx="43">
                  <c:v>340107335</c:v>
                </c:pt>
                <c:pt idx="44">
                  <c:v>347586065</c:v>
                </c:pt>
                <c:pt idx="45">
                  <c:v>355048325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F3-4BDC-9984-3388BE9CF438}"/>
            </c:ext>
          </c:extLst>
        </c:ser>
        <c:ser>
          <c:idx val="4"/>
          <c:order val="3"/>
          <c:tx>
            <c:strRef>
              <c:f>'Subtract BirA'!$M$2</c:f>
              <c:strCache>
                <c:ptCount val="1"/>
                <c:pt idx="0">
                  <c:v>NLuc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'Subtract BirA'!$H$3:$H$48</c:f>
              <c:numCache>
                <c:formatCode>General</c:formatCode>
                <c:ptCount val="4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</c:numCache>
            </c:numRef>
          </c:xVal>
          <c:yVal>
            <c:numRef>
              <c:f>'Subtract BirA'!$M$3:$M$48</c:f>
              <c:numCache>
                <c:formatCode>General</c:formatCode>
                <c:ptCount val="46"/>
                <c:pt idx="0">
                  <c:v>0</c:v>
                </c:pt>
                <c:pt idx="1">
                  <c:v>67850368.333333328</c:v>
                </c:pt>
                <c:pt idx="2">
                  <c:v>135276578.33333334</c:v>
                </c:pt>
                <c:pt idx="3">
                  <c:v>202172680</c:v>
                </c:pt>
                <c:pt idx="4">
                  <c:v>268487238.33333331</c:v>
                </c:pt>
                <c:pt idx="5">
                  <c:v>334170905</c:v>
                </c:pt>
                <c:pt idx="6">
                  <c:v>399319483.33333331</c:v>
                </c:pt>
                <c:pt idx="7">
                  <c:v>464037358.33333331</c:v>
                </c:pt>
                <c:pt idx="8">
                  <c:v>528263731.66666669</c:v>
                </c:pt>
                <c:pt idx="9">
                  <c:v>592043386.66666663</c:v>
                </c:pt>
                <c:pt idx="10">
                  <c:v>655356378.33333337</c:v>
                </c:pt>
                <c:pt idx="11">
                  <c:v>718153293.33333337</c:v>
                </c:pt>
                <c:pt idx="12">
                  <c:v>780495266.66666663</c:v>
                </c:pt>
                <c:pt idx="13">
                  <c:v>842394821.66666663</c:v>
                </c:pt>
                <c:pt idx="14">
                  <c:v>903874728.33333337</c:v>
                </c:pt>
                <c:pt idx="15">
                  <c:v>964910541.66666663</c:v>
                </c:pt>
                <c:pt idx="16">
                  <c:v>1025483855</c:v>
                </c:pt>
                <c:pt idx="17">
                  <c:v>1085669231.6666667</c:v>
                </c:pt>
                <c:pt idx="18">
                  <c:v>1145438373.3333333</c:v>
                </c:pt>
                <c:pt idx="19">
                  <c:v>1204722900</c:v>
                </c:pt>
                <c:pt idx="20">
                  <c:v>1263581010</c:v>
                </c:pt>
                <c:pt idx="21">
                  <c:v>1321983113.3333333</c:v>
                </c:pt>
                <c:pt idx="22">
                  <c:v>1379902608.3333333</c:v>
                </c:pt>
                <c:pt idx="23">
                  <c:v>1437406126.6666667</c:v>
                </c:pt>
                <c:pt idx="24">
                  <c:v>1494473448.3333333</c:v>
                </c:pt>
                <c:pt idx="25">
                  <c:v>1551081435</c:v>
                </c:pt>
                <c:pt idx="26">
                  <c:v>1607193555</c:v>
                </c:pt>
                <c:pt idx="27">
                  <c:v>1662796255</c:v>
                </c:pt>
                <c:pt idx="28">
                  <c:v>1717942873.3333333</c:v>
                </c:pt>
                <c:pt idx="29">
                  <c:v>1772563460</c:v>
                </c:pt>
                <c:pt idx="30">
                  <c:v>1826734491.6666667</c:v>
                </c:pt>
                <c:pt idx="31">
                  <c:v>1880452870</c:v>
                </c:pt>
                <c:pt idx="32">
                  <c:v>1933708415</c:v>
                </c:pt>
                <c:pt idx="33">
                  <c:v>1986494365</c:v>
                </c:pt>
                <c:pt idx="34">
                  <c:v>2038687816.6666667</c:v>
                </c:pt>
                <c:pt idx="35">
                  <c:v>2090365176.6666667</c:v>
                </c:pt>
                <c:pt idx="36">
                  <c:v>2141579793.3333333</c:v>
                </c:pt>
                <c:pt idx="37">
                  <c:v>2192291956.6666665</c:v>
                </c:pt>
                <c:pt idx="38">
                  <c:v>2242481421.6666665</c:v>
                </c:pt>
                <c:pt idx="39">
                  <c:v>2292171361.6666665</c:v>
                </c:pt>
                <c:pt idx="40">
                  <c:v>2341355555</c:v>
                </c:pt>
                <c:pt idx="41">
                  <c:v>2390013911.6666665</c:v>
                </c:pt>
                <c:pt idx="42">
                  <c:v>2438156081.6666665</c:v>
                </c:pt>
                <c:pt idx="43">
                  <c:v>2485809001.6666665</c:v>
                </c:pt>
                <c:pt idx="44">
                  <c:v>2532976065</c:v>
                </c:pt>
                <c:pt idx="45">
                  <c:v>2579606991.6666665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F3-4BDC-9984-3388BE9CF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035880"/>
        <c:axId val="492038504"/>
      </c:scatterChart>
      <c:valAx>
        <c:axId val="492035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38504"/>
        <c:crosses val="autoZero"/>
        <c:crossBetween val="midCat"/>
      </c:valAx>
      <c:valAx>
        <c:axId val="49203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35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371474</xdr:colOff>
      <xdr:row>49</xdr:row>
      <xdr:rowOff>157161</xdr:rowOff>
    </xdr:from>
    <xdr:to>
      <xdr:col>30</xdr:col>
      <xdr:colOff>428625</xdr:colOff>
      <xdr:row>73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B7327F-0FB9-4453-A9C7-A9BB95AE25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219075</xdr:colOff>
      <xdr:row>0</xdr:row>
      <xdr:rowOff>47625</xdr:rowOff>
    </xdr:from>
    <xdr:to>
      <xdr:col>22</xdr:col>
      <xdr:colOff>323850</xdr:colOff>
      <xdr:row>44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FC1534-713D-4ACD-BBE5-E68A52986A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309580</xdr:colOff>
      <xdr:row>33</xdr:row>
      <xdr:rowOff>57150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963AF61C-FF63-4F5A-BEE5-D18BA29E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12</xdr:col>
      <xdr:colOff>309580</xdr:colOff>
      <xdr:row>66</xdr:row>
      <xdr:rowOff>57150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952B1504-FBCB-4CBE-B95E-08B4F672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12</xdr:col>
      <xdr:colOff>309580</xdr:colOff>
      <xdr:row>99</xdr:row>
      <xdr:rowOff>57150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95301C58-CE2D-4C95-B9E6-0A7543FD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309580</xdr:colOff>
      <xdr:row>33</xdr:row>
      <xdr:rowOff>57150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E9A09036-A671-4C7C-9A90-0753249B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12</xdr:col>
      <xdr:colOff>309580</xdr:colOff>
      <xdr:row>66</xdr:row>
      <xdr:rowOff>57150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97C5ADFC-9A3B-4E18-BE19-C8338ED6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12</xdr:col>
      <xdr:colOff>309580</xdr:colOff>
      <xdr:row>99</xdr:row>
      <xdr:rowOff>57150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B6FFB106-E1B9-4DDC-92E5-9451353B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309580</xdr:colOff>
      <xdr:row>33</xdr:row>
      <xdr:rowOff>57150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98036EF4-FFF9-4D9C-B179-B7D38F23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12</xdr:col>
      <xdr:colOff>309580</xdr:colOff>
      <xdr:row>66</xdr:row>
      <xdr:rowOff>57150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8F21053D-02B9-4C21-A78B-889594DB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12</xdr:col>
      <xdr:colOff>309580</xdr:colOff>
      <xdr:row>99</xdr:row>
      <xdr:rowOff>57150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CDE00135-E8F7-48E8-A97F-05042EC5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309580</xdr:colOff>
      <xdr:row>33</xdr:row>
      <xdr:rowOff>57150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BED95033-FE8A-4F4E-8EC3-0215939A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12</xdr:col>
      <xdr:colOff>309580</xdr:colOff>
      <xdr:row>66</xdr:row>
      <xdr:rowOff>57150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CD3C3552-7CFA-4D19-90F1-A2F8153B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309580</xdr:colOff>
      <xdr:row>33</xdr:row>
      <xdr:rowOff>57150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CC3CCEAD-BD68-4EF2-B47D-05661073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12</xdr:col>
      <xdr:colOff>309580</xdr:colOff>
      <xdr:row>66</xdr:row>
      <xdr:rowOff>57150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DFCE077D-CE7F-42BB-B615-66E81973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12</xdr:col>
      <xdr:colOff>309580</xdr:colOff>
      <xdr:row>99</xdr:row>
      <xdr:rowOff>57150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60CEC70D-A7A0-46AF-AAF1-BFAC105E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"/>
          <a:ext cx="7624780" cy="507682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U113"/>
  <sheetViews>
    <sheetView topLeftCell="AM25" workbookViewId="0">
      <selection activeCell="AU42" sqref="AU42"/>
    </sheetView>
  </sheetViews>
  <sheetFormatPr defaultRowHeight="12.75" x14ac:dyDescent="0.2"/>
  <cols>
    <col min="1" max="1" width="20.7109375" customWidth="1"/>
    <col min="2" max="2" width="12.7109375" customWidth="1"/>
  </cols>
  <sheetData>
    <row r="2" spans="1:2" x14ac:dyDescent="0.2">
      <c r="A2" t="s">
        <v>0</v>
      </c>
      <c r="B2" t="s">
        <v>1</v>
      </c>
    </row>
    <row r="4" spans="1:2" x14ac:dyDescent="0.2">
      <c r="A4" t="s">
        <v>2</v>
      </c>
      <c r="B4" t="s">
        <v>3</v>
      </c>
    </row>
    <row r="5" spans="1:2" x14ac:dyDescent="0.2">
      <c r="A5" t="s">
        <v>4</v>
      </c>
      <c r="B5" t="s">
        <v>5</v>
      </c>
    </row>
    <row r="6" spans="1:2" x14ac:dyDescent="0.2">
      <c r="A6" t="s">
        <v>6</v>
      </c>
      <c r="B6" t="s">
        <v>7</v>
      </c>
    </row>
    <row r="7" spans="1:2" x14ac:dyDescent="0.2">
      <c r="A7" t="s">
        <v>8</v>
      </c>
      <c r="B7" s="1">
        <v>42880</v>
      </c>
    </row>
    <row r="8" spans="1:2" x14ac:dyDescent="0.2">
      <c r="A8" t="s">
        <v>9</v>
      </c>
      <c r="B8" s="2">
        <v>0.71452546296296304</v>
      </c>
    </row>
    <row r="9" spans="1:2" x14ac:dyDescent="0.2">
      <c r="A9" t="s">
        <v>10</v>
      </c>
      <c r="B9" t="s">
        <v>11</v>
      </c>
    </row>
    <row r="10" spans="1:2" x14ac:dyDescent="0.2">
      <c r="A10" t="s">
        <v>12</v>
      </c>
      <c r="B10">
        <v>16102716</v>
      </c>
    </row>
    <row r="11" spans="1:2" x14ac:dyDescent="0.2">
      <c r="A11" t="s">
        <v>13</v>
      </c>
      <c r="B11" t="s">
        <v>14</v>
      </c>
    </row>
    <row r="13" spans="1:2" x14ac:dyDescent="0.2">
      <c r="A13" s="3" t="s">
        <v>15</v>
      </c>
      <c r="B13" s="4"/>
    </row>
    <row r="14" spans="1:2" x14ac:dyDescent="0.2">
      <c r="A14" t="s">
        <v>16</v>
      </c>
      <c r="B14" t="s">
        <v>17</v>
      </c>
    </row>
    <row r="15" spans="1:2" x14ac:dyDescent="0.2">
      <c r="A15" t="s">
        <v>18</v>
      </c>
    </row>
    <row r="16" spans="1:2" x14ac:dyDescent="0.2">
      <c r="A16" t="s">
        <v>19</v>
      </c>
      <c r="B16" t="s">
        <v>20</v>
      </c>
    </row>
    <row r="17" spans="1:99" x14ac:dyDescent="0.2">
      <c r="A17" t="s">
        <v>21</v>
      </c>
      <c r="B17" t="s">
        <v>22</v>
      </c>
    </row>
    <row r="18" spans="1:99" x14ac:dyDescent="0.2">
      <c r="B18" t="s">
        <v>23</v>
      </c>
    </row>
    <row r="19" spans="1:99" x14ac:dyDescent="0.2">
      <c r="B19" t="s">
        <v>24</v>
      </c>
    </row>
    <row r="20" spans="1:99" x14ac:dyDescent="0.2">
      <c r="B20" t="s">
        <v>25</v>
      </c>
    </row>
    <row r="21" spans="1:99" x14ac:dyDescent="0.2">
      <c r="B21" t="s">
        <v>26</v>
      </c>
    </row>
    <row r="22" spans="1:99" x14ac:dyDescent="0.2">
      <c r="B22" t="s">
        <v>27</v>
      </c>
    </row>
    <row r="23" spans="1:99" x14ac:dyDescent="0.2">
      <c r="B23" t="s">
        <v>28</v>
      </c>
    </row>
    <row r="24" spans="1:99" x14ac:dyDescent="0.2">
      <c r="B24" t="s">
        <v>29</v>
      </c>
    </row>
    <row r="25" spans="1:99" x14ac:dyDescent="0.2">
      <c r="B25" t="s">
        <v>30</v>
      </c>
    </row>
    <row r="26" spans="1:99" x14ac:dyDescent="0.2">
      <c r="B26" t="s">
        <v>31</v>
      </c>
    </row>
    <row r="27" spans="1:99" x14ac:dyDescent="0.2">
      <c r="A27" t="s">
        <v>32</v>
      </c>
    </row>
    <row r="29" spans="1:99" x14ac:dyDescent="0.2">
      <c r="A29" s="3" t="s">
        <v>33</v>
      </c>
      <c r="B29" s="4"/>
    </row>
    <row r="31" spans="1:99" ht="25.5" x14ac:dyDescent="0.2">
      <c r="B31" s="5" t="s">
        <v>9</v>
      </c>
      <c r="C31" s="5" t="s">
        <v>34</v>
      </c>
      <c r="D31" s="5" t="s">
        <v>35</v>
      </c>
      <c r="E31" s="5" t="s">
        <v>36</v>
      </c>
      <c r="F31" s="5" t="s">
        <v>37</v>
      </c>
      <c r="G31" s="5" t="s">
        <v>38</v>
      </c>
      <c r="H31" s="5" t="s">
        <v>39</v>
      </c>
      <c r="I31" s="5" t="s">
        <v>40</v>
      </c>
      <c r="J31" s="5" t="s">
        <v>41</v>
      </c>
      <c r="K31" s="5" t="s">
        <v>42</v>
      </c>
      <c r="L31" s="5" t="s">
        <v>43</v>
      </c>
      <c r="M31" s="5" t="s">
        <v>44</v>
      </c>
      <c r="N31" s="5" t="s">
        <v>45</v>
      </c>
      <c r="O31" s="5" t="s">
        <v>46</v>
      </c>
      <c r="P31" s="5" t="s">
        <v>47</v>
      </c>
      <c r="Q31" s="5" t="s">
        <v>48</v>
      </c>
      <c r="R31" s="5" t="s">
        <v>49</v>
      </c>
      <c r="S31" s="5" t="s">
        <v>50</v>
      </c>
      <c r="T31" s="5" t="s">
        <v>51</v>
      </c>
      <c r="U31" s="5" t="s">
        <v>52</v>
      </c>
      <c r="V31" s="5" t="s">
        <v>53</v>
      </c>
      <c r="W31" s="5" t="s">
        <v>54</v>
      </c>
      <c r="X31" s="5" t="s">
        <v>55</v>
      </c>
      <c r="Y31" s="5" t="s">
        <v>56</v>
      </c>
      <c r="Z31" s="5" t="s">
        <v>57</v>
      </c>
      <c r="AA31" s="5" t="s">
        <v>58</v>
      </c>
      <c r="AB31" s="5" t="s">
        <v>59</v>
      </c>
      <c r="AC31" s="5" t="s">
        <v>60</v>
      </c>
      <c r="AD31" s="5" t="s">
        <v>61</v>
      </c>
      <c r="AE31" s="5" t="s">
        <v>62</v>
      </c>
      <c r="AF31" s="5" t="s">
        <v>63</v>
      </c>
      <c r="AG31" s="5" t="s">
        <v>64</v>
      </c>
      <c r="AH31" s="5" t="s">
        <v>65</v>
      </c>
      <c r="AI31" s="5" t="s">
        <v>66</v>
      </c>
      <c r="AJ31" s="5" t="s">
        <v>67</v>
      </c>
      <c r="AK31" s="5" t="s">
        <v>68</v>
      </c>
      <c r="AL31" s="5" t="s">
        <v>69</v>
      </c>
      <c r="AM31" s="5" t="s">
        <v>70</v>
      </c>
      <c r="AN31" s="5" t="s">
        <v>71</v>
      </c>
      <c r="AO31" s="5" t="s">
        <v>72</v>
      </c>
      <c r="AP31" s="5" t="s">
        <v>73</v>
      </c>
      <c r="AQ31" s="5" t="s">
        <v>74</v>
      </c>
      <c r="AR31" s="5" t="s">
        <v>75</v>
      </c>
      <c r="AS31" s="5" t="s">
        <v>76</v>
      </c>
      <c r="AT31" s="5" t="s">
        <v>77</v>
      </c>
      <c r="AU31" s="5" t="s">
        <v>78</v>
      </c>
      <c r="AV31" s="5" t="s">
        <v>79</v>
      </c>
      <c r="AW31" s="5" t="s">
        <v>80</v>
      </c>
      <c r="AX31" s="5" t="s">
        <v>81</v>
      </c>
      <c r="AY31" s="5" t="s">
        <v>82</v>
      </c>
      <c r="AZ31" s="5" t="s">
        <v>83</v>
      </c>
      <c r="BA31" s="5" t="s">
        <v>84</v>
      </c>
      <c r="BB31" s="5" t="s">
        <v>85</v>
      </c>
      <c r="BC31" s="5" t="s">
        <v>86</v>
      </c>
      <c r="BD31" s="5" t="s">
        <v>87</v>
      </c>
      <c r="BE31" s="5" t="s">
        <v>88</v>
      </c>
      <c r="BF31" s="5" t="s">
        <v>89</v>
      </c>
      <c r="BG31" s="5" t="s">
        <v>90</v>
      </c>
      <c r="BH31" s="5" t="s">
        <v>91</v>
      </c>
      <c r="BI31" s="5" t="s">
        <v>92</v>
      </c>
      <c r="BJ31" s="5" t="s">
        <v>93</v>
      </c>
      <c r="BK31" s="5" t="s">
        <v>94</v>
      </c>
      <c r="BL31" s="5" t="s">
        <v>95</v>
      </c>
      <c r="BM31" s="5" t="s">
        <v>96</v>
      </c>
      <c r="BN31" s="5" t="s">
        <v>97</v>
      </c>
      <c r="BO31" s="5" t="s">
        <v>98</v>
      </c>
      <c r="BP31" s="5" t="s">
        <v>99</v>
      </c>
      <c r="BQ31" s="5" t="s">
        <v>100</v>
      </c>
      <c r="BR31" s="5" t="s">
        <v>101</v>
      </c>
      <c r="BS31" s="5" t="s">
        <v>102</v>
      </c>
      <c r="BT31" s="5" t="s">
        <v>103</v>
      </c>
      <c r="BU31" s="5" t="s">
        <v>104</v>
      </c>
      <c r="BV31" s="5" t="s">
        <v>105</v>
      </c>
      <c r="BW31" s="5" t="s">
        <v>106</v>
      </c>
      <c r="BX31" s="5" t="s">
        <v>107</v>
      </c>
      <c r="BY31" s="5" t="s">
        <v>108</v>
      </c>
      <c r="BZ31" s="5" t="s">
        <v>109</v>
      </c>
      <c r="CA31" s="5" t="s">
        <v>110</v>
      </c>
      <c r="CB31" s="5" t="s">
        <v>111</v>
      </c>
      <c r="CC31" s="5" t="s">
        <v>112</v>
      </c>
      <c r="CD31" s="5" t="s">
        <v>113</v>
      </c>
      <c r="CE31" s="5" t="s">
        <v>114</v>
      </c>
      <c r="CF31" s="5" t="s">
        <v>115</v>
      </c>
      <c r="CG31" s="5" t="s">
        <v>116</v>
      </c>
      <c r="CH31" s="5" t="s">
        <v>117</v>
      </c>
      <c r="CI31" s="5" t="s">
        <v>118</v>
      </c>
      <c r="CJ31" s="5" t="s">
        <v>119</v>
      </c>
      <c r="CK31" s="5" t="s">
        <v>120</v>
      </c>
      <c r="CL31" s="5" t="s">
        <v>121</v>
      </c>
      <c r="CM31" s="5" t="s">
        <v>122</v>
      </c>
      <c r="CN31" s="5" t="s">
        <v>123</v>
      </c>
      <c r="CO31" s="5" t="s">
        <v>124</v>
      </c>
      <c r="CP31" s="5" t="s">
        <v>125</v>
      </c>
      <c r="CQ31" s="5" t="s">
        <v>126</v>
      </c>
      <c r="CR31" s="5" t="s">
        <v>127</v>
      </c>
      <c r="CS31" s="5" t="s">
        <v>128</v>
      </c>
      <c r="CT31" s="5" t="s">
        <v>129</v>
      </c>
      <c r="CU31" s="5" t="s">
        <v>130</v>
      </c>
    </row>
    <row r="32" spans="1:99" x14ac:dyDescent="0.2">
      <c r="A32">
        <v>0</v>
      </c>
      <c r="B32" s="6">
        <v>0</v>
      </c>
      <c r="C32" s="7">
        <v>23.5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>
        <v>26409</v>
      </c>
      <c r="AO32" s="7">
        <v>26078</v>
      </c>
      <c r="AP32" s="7">
        <v>22487</v>
      </c>
      <c r="AQ32" s="7">
        <v>798757</v>
      </c>
      <c r="AR32" s="7">
        <v>880406</v>
      </c>
      <c r="AS32" s="7">
        <v>462686</v>
      </c>
      <c r="AT32" s="7">
        <v>549437</v>
      </c>
      <c r="AU32" s="7"/>
      <c r="AV32" s="7"/>
      <c r="AW32" s="7"/>
      <c r="AX32" s="7"/>
      <c r="AY32" s="7"/>
      <c r="AZ32" s="7">
        <v>311571</v>
      </c>
      <c r="BA32" s="7">
        <v>417987</v>
      </c>
      <c r="BB32" s="7">
        <v>4333</v>
      </c>
      <c r="BC32" s="7">
        <v>8144</v>
      </c>
      <c r="BD32" s="7">
        <v>3477801</v>
      </c>
      <c r="BE32" s="7">
        <v>2862729</v>
      </c>
      <c r="BF32" s="7">
        <v>3880228</v>
      </c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</row>
    <row r="33" spans="1:99" x14ac:dyDescent="0.2">
      <c r="A33">
        <v>20</v>
      </c>
      <c r="B33" s="6">
        <v>2.3148148148148146E-4</v>
      </c>
      <c r="C33" s="7">
        <v>23.5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>
        <v>26541</v>
      </c>
      <c r="AO33" s="7">
        <v>26062</v>
      </c>
      <c r="AP33" s="7">
        <v>22381</v>
      </c>
      <c r="AQ33" s="7">
        <v>797286</v>
      </c>
      <c r="AR33" s="7">
        <v>876509</v>
      </c>
      <c r="AS33" s="7">
        <v>463487</v>
      </c>
      <c r="AT33" s="7">
        <v>548187</v>
      </c>
      <c r="AU33" s="7"/>
      <c r="AV33" s="7"/>
      <c r="AW33" s="7"/>
      <c r="AX33" s="7"/>
      <c r="AY33" s="7"/>
      <c r="AZ33" s="7">
        <v>310697</v>
      </c>
      <c r="BA33" s="7">
        <v>417703</v>
      </c>
      <c r="BB33" s="7">
        <v>4321</v>
      </c>
      <c r="BC33" s="7">
        <v>8055</v>
      </c>
      <c r="BD33" s="7">
        <v>3467464</v>
      </c>
      <c r="BE33" s="7">
        <v>2851808</v>
      </c>
      <c r="BF33" s="7">
        <v>3852347</v>
      </c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</row>
    <row r="34" spans="1:99" x14ac:dyDescent="0.2">
      <c r="A34">
        <v>40</v>
      </c>
      <c r="B34" s="6">
        <v>4.6296296296296293E-4</v>
      </c>
      <c r="C34" s="7">
        <v>23.5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>
        <v>26448</v>
      </c>
      <c r="AO34" s="7">
        <v>26074</v>
      </c>
      <c r="AP34" s="7">
        <v>22362</v>
      </c>
      <c r="AQ34" s="7">
        <v>793788</v>
      </c>
      <c r="AR34" s="7">
        <v>873388</v>
      </c>
      <c r="AS34" s="7">
        <v>461670</v>
      </c>
      <c r="AT34" s="7">
        <v>547457</v>
      </c>
      <c r="AU34" s="7"/>
      <c r="AV34" s="7"/>
      <c r="AW34" s="7"/>
      <c r="AX34" s="7"/>
      <c r="AY34" s="7"/>
      <c r="AZ34" s="7">
        <v>310341</v>
      </c>
      <c r="BA34" s="7">
        <v>417072</v>
      </c>
      <c r="BB34" s="7">
        <v>4305</v>
      </c>
      <c r="BC34" s="7">
        <v>8017</v>
      </c>
      <c r="BD34" s="7">
        <v>3445876</v>
      </c>
      <c r="BE34" s="7">
        <v>2823495</v>
      </c>
      <c r="BF34" s="7">
        <v>3823932</v>
      </c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</row>
    <row r="35" spans="1:99" x14ac:dyDescent="0.2">
      <c r="A35">
        <v>60</v>
      </c>
      <c r="B35" s="6">
        <v>6.9444444444444447E-4</v>
      </c>
      <c r="C35" s="7">
        <v>23.5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>
        <v>26365</v>
      </c>
      <c r="AO35" s="7">
        <v>25905</v>
      </c>
      <c r="AP35" s="7">
        <v>22270</v>
      </c>
      <c r="AQ35" s="7">
        <v>792721</v>
      </c>
      <c r="AR35" s="7">
        <v>869983</v>
      </c>
      <c r="AS35" s="7">
        <v>460646</v>
      </c>
      <c r="AT35" s="7">
        <v>546579</v>
      </c>
      <c r="AU35" s="7"/>
      <c r="AV35" s="7"/>
      <c r="AW35" s="7"/>
      <c r="AX35" s="7"/>
      <c r="AY35" s="7"/>
      <c r="AZ35" s="7">
        <v>308986</v>
      </c>
      <c r="BA35" s="7">
        <v>414504</v>
      </c>
      <c r="BB35" s="7">
        <v>4270</v>
      </c>
      <c r="BC35" s="7">
        <v>7921</v>
      </c>
      <c r="BD35" s="7">
        <v>3420348</v>
      </c>
      <c r="BE35" s="7">
        <v>2799271</v>
      </c>
      <c r="BF35" s="7">
        <v>3792676</v>
      </c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</row>
    <row r="36" spans="1:99" x14ac:dyDescent="0.2">
      <c r="A36">
        <v>80</v>
      </c>
      <c r="B36" s="6">
        <v>9.2592592592592585E-4</v>
      </c>
      <c r="C36" s="7">
        <v>23.5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>
        <v>26300</v>
      </c>
      <c r="AO36" s="7">
        <v>25879</v>
      </c>
      <c r="AP36" s="7">
        <v>22242</v>
      </c>
      <c r="AQ36" s="7">
        <v>790197</v>
      </c>
      <c r="AR36" s="7">
        <v>865647</v>
      </c>
      <c r="AS36" s="7">
        <v>458434</v>
      </c>
      <c r="AT36" s="7">
        <v>543912</v>
      </c>
      <c r="AU36" s="7"/>
      <c r="AV36" s="7"/>
      <c r="AW36" s="7"/>
      <c r="AX36" s="7"/>
      <c r="AY36" s="7"/>
      <c r="AZ36" s="7">
        <v>307811</v>
      </c>
      <c r="BA36" s="7">
        <v>412546</v>
      </c>
      <c r="BB36" s="7">
        <v>4254</v>
      </c>
      <c r="BC36" s="7">
        <v>7910</v>
      </c>
      <c r="BD36" s="7">
        <v>3387246</v>
      </c>
      <c r="BE36" s="7">
        <v>2773074</v>
      </c>
      <c r="BF36" s="7">
        <v>3758284</v>
      </c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</row>
    <row r="37" spans="1:99" x14ac:dyDescent="0.2">
      <c r="A37">
        <v>100</v>
      </c>
      <c r="B37" s="6">
        <v>1.1574074074074073E-3</v>
      </c>
      <c r="C37" s="7">
        <v>23.5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>
        <v>26192</v>
      </c>
      <c r="AO37" s="7">
        <v>25725</v>
      </c>
      <c r="AP37" s="7">
        <v>22100</v>
      </c>
      <c r="AQ37" s="7">
        <v>785753</v>
      </c>
      <c r="AR37" s="7">
        <v>862544</v>
      </c>
      <c r="AS37" s="7">
        <v>456818</v>
      </c>
      <c r="AT37" s="7">
        <v>541308</v>
      </c>
      <c r="AU37" s="7"/>
      <c r="AV37" s="7"/>
      <c r="AW37" s="7"/>
      <c r="AX37" s="7"/>
      <c r="AY37" s="7"/>
      <c r="AZ37" s="7">
        <v>305645</v>
      </c>
      <c r="BA37" s="7">
        <v>410541</v>
      </c>
      <c r="BB37" s="7">
        <v>4224</v>
      </c>
      <c r="BC37" s="7">
        <v>7812</v>
      </c>
      <c r="BD37" s="7">
        <v>3360200</v>
      </c>
      <c r="BE37" s="7">
        <v>2744932</v>
      </c>
      <c r="BF37" s="7">
        <v>3717643</v>
      </c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</row>
    <row r="38" spans="1:99" x14ac:dyDescent="0.2">
      <c r="A38">
        <v>120</v>
      </c>
      <c r="B38" s="6">
        <v>1.3888888888888889E-3</v>
      </c>
      <c r="C38" s="7">
        <v>23.5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>
        <v>26180</v>
      </c>
      <c r="AO38" s="7">
        <v>25672</v>
      </c>
      <c r="AP38" s="7">
        <v>21976</v>
      </c>
      <c r="AQ38" s="7">
        <v>782862</v>
      </c>
      <c r="AR38" s="7">
        <v>859938</v>
      </c>
      <c r="AS38" s="7">
        <v>455737</v>
      </c>
      <c r="AT38" s="7">
        <v>537554</v>
      </c>
      <c r="AU38" s="7"/>
      <c r="AV38" s="7"/>
      <c r="AW38" s="7"/>
      <c r="AX38" s="7"/>
      <c r="AY38" s="7"/>
      <c r="AZ38" s="7">
        <v>305181</v>
      </c>
      <c r="BA38" s="7">
        <v>409751</v>
      </c>
      <c r="BB38" s="7">
        <v>4176</v>
      </c>
      <c r="BC38" s="7">
        <v>7739</v>
      </c>
      <c r="BD38" s="7">
        <v>3333767</v>
      </c>
      <c r="BE38" s="7">
        <v>2730490</v>
      </c>
      <c r="BF38" s="7">
        <v>3693507</v>
      </c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</row>
    <row r="39" spans="1:99" x14ac:dyDescent="0.2">
      <c r="A39">
        <v>140</v>
      </c>
      <c r="B39" s="6">
        <v>1.6203703703703703E-3</v>
      </c>
      <c r="C39" s="7">
        <v>23.5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>
        <v>26023</v>
      </c>
      <c r="AO39" s="7">
        <v>25467</v>
      </c>
      <c r="AP39" s="7">
        <v>21940</v>
      </c>
      <c r="AQ39" s="7">
        <v>780067</v>
      </c>
      <c r="AR39" s="7">
        <v>856198</v>
      </c>
      <c r="AS39" s="7">
        <v>454926</v>
      </c>
      <c r="AT39" s="7">
        <v>535669</v>
      </c>
      <c r="AU39" s="7"/>
      <c r="AV39" s="7"/>
      <c r="AW39" s="7"/>
      <c r="AX39" s="7"/>
      <c r="AY39" s="7"/>
      <c r="AZ39" s="7">
        <v>304257</v>
      </c>
      <c r="BA39" s="7">
        <v>408621</v>
      </c>
      <c r="BB39" s="7">
        <v>4145</v>
      </c>
      <c r="BC39" s="7">
        <v>7765</v>
      </c>
      <c r="BD39" s="7">
        <v>3319084</v>
      </c>
      <c r="BE39" s="7">
        <v>2715437</v>
      </c>
      <c r="BF39" s="7">
        <v>3658815</v>
      </c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</row>
    <row r="40" spans="1:99" x14ac:dyDescent="0.2">
      <c r="A40">
        <v>160</v>
      </c>
      <c r="B40" s="6">
        <v>1.8518518518518517E-3</v>
      </c>
      <c r="C40" s="7">
        <v>23.5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>
        <v>25862</v>
      </c>
      <c r="AO40" s="7">
        <v>25427</v>
      </c>
      <c r="AP40" s="7">
        <v>21929</v>
      </c>
      <c r="AQ40" s="7">
        <v>777689</v>
      </c>
      <c r="AR40" s="7">
        <v>852560</v>
      </c>
      <c r="AS40" s="7">
        <v>451876</v>
      </c>
      <c r="AT40" s="7">
        <v>534940</v>
      </c>
      <c r="AU40" s="7"/>
      <c r="AV40" s="7"/>
      <c r="AW40" s="7"/>
      <c r="AX40" s="7"/>
      <c r="AY40" s="7"/>
      <c r="AZ40" s="7">
        <v>304200</v>
      </c>
      <c r="BA40" s="7">
        <v>405204</v>
      </c>
      <c r="BB40" s="7">
        <v>4151</v>
      </c>
      <c r="BC40" s="7">
        <v>7731</v>
      </c>
      <c r="BD40" s="7">
        <v>3285801</v>
      </c>
      <c r="BE40" s="7">
        <v>2696852</v>
      </c>
      <c r="BF40" s="7">
        <v>3627587</v>
      </c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</row>
    <row r="41" spans="1:99" x14ac:dyDescent="0.2">
      <c r="A41">
        <v>180</v>
      </c>
      <c r="B41" s="6">
        <v>2.0833333333333333E-3</v>
      </c>
      <c r="C41" s="7">
        <v>23.5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>
        <v>25804</v>
      </c>
      <c r="AO41" s="7">
        <v>25393</v>
      </c>
      <c r="AP41" s="7">
        <v>21789</v>
      </c>
      <c r="AQ41" s="7">
        <v>772070</v>
      </c>
      <c r="AR41" s="7">
        <v>849352</v>
      </c>
      <c r="AS41" s="7">
        <v>450047</v>
      </c>
      <c r="AT41" s="7">
        <v>534842</v>
      </c>
      <c r="AU41" s="7"/>
      <c r="AV41" s="7"/>
      <c r="AW41" s="7"/>
      <c r="AX41" s="7"/>
      <c r="AY41" s="7"/>
      <c r="AZ41" s="7">
        <v>302748</v>
      </c>
      <c r="BA41" s="7">
        <v>405744</v>
      </c>
      <c r="BB41" s="7">
        <v>4163</v>
      </c>
      <c r="BC41" s="7">
        <v>7624</v>
      </c>
      <c r="BD41" s="7">
        <v>3269209</v>
      </c>
      <c r="BE41" s="7">
        <v>2682459</v>
      </c>
      <c r="BF41" s="7">
        <v>3607521</v>
      </c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</row>
    <row r="42" spans="1:99" x14ac:dyDescent="0.2">
      <c r="A42">
        <v>200</v>
      </c>
      <c r="B42" s="6">
        <v>2.3148148148148151E-3</v>
      </c>
      <c r="C42" s="7">
        <v>23.5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>
        <v>25765</v>
      </c>
      <c r="AO42" s="7">
        <v>25241</v>
      </c>
      <c r="AP42" s="7">
        <v>21742</v>
      </c>
      <c r="AQ42" s="7">
        <v>771488</v>
      </c>
      <c r="AR42" s="7">
        <v>845584</v>
      </c>
      <c r="AS42" s="7">
        <v>450086</v>
      </c>
      <c r="AT42" s="7">
        <v>531041</v>
      </c>
      <c r="AU42" s="7"/>
      <c r="AV42" s="7"/>
      <c r="AW42" s="7"/>
      <c r="AX42" s="7"/>
      <c r="AY42" s="7"/>
      <c r="AZ42" s="7">
        <v>301345</v>
      </c>
      <c r="BA42" s="7">
        <v>403826</v>
      </c>
      <c r="BB42" s="7">
        <v>4143</v>
      </c>
      <c r="BC42" s="7">
        <v>7605</v>
      </c>
      <c r="BD42" s="7">
        <v>3243415</v>
      </c>
      <c r="BE42" s="7">
        <v>2662377</v>
      </c>
      <c r="BF42" s="7">
        <v>3564275</v>
      </c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</row>
    <row r="43" spans="1:99" x14ac:dyDescent="0.2">
      <c r="A43">
        <v>220</v>
      </c>
      <c r="B43" s="6">
        <v>2.5462962962962961E-3</v>
      </c>
      <c r="C43" s="7">
        <v>23.5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>
        <v>25727</v>
      </c>
      <c r="AO43" s="7">
        <v>25163</v>
      </c>
      <c r="AP43" s="7">
        <v>21570</v>
      </c>
      <c r="AQ43" s="7">
        <v>769466</v>
      </c>
      <c r="AR43" s="7">
        <v>843210</v>
      </c>
      <c r="AS43" s="7">
        <v>448094</v>
      </c>
      <c r="AT43" s="7">
        <v>530322</v>
      </c>
      <c r="AU43" s="7"/>
      <c r="AV43" s="7"/>
      <c r="AW43" s="7"/>
      <c r="AX43" s="7"/>
      <c r="AY43" s="7"/>
      <c r="AZ43" s="7">
        <v>301008</v>
      </c>
      <c r="BA43" s="7">
        <v>402335</v>
      </c>
      <c r="BB43" s="7">
        <v>4082</v>
      </c>
      <c r="BC43" s="7">
        <v>7587</v>
      </c>
      <c r="BD43" s="7">
        <v>3222144</v>
      </c>
      <c r="BE43" s="7">
        <v>2644944</v>
      </c>
      <c r="BF43" s="7">
        <v>3536883</v>
      </c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</row>
    <row r="44" spans="1:99" x14ac:dyDescent="0.2">
      <c r="A44">
        <v>240</v>
      </c>
      <c r="B44" s="6">
        <v>2.7777777777777779E-3</v>
      </c>
      <c r="C44" s="7">
        <v>23.5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>
        <v>25690</v>
      </c>
      <c r="AO44" s="7">
        <v>25208</v>
      </c>
      <c r="AP44" s="7">
        <v>21650</v>
      </c>
      <c r="AQ44" s="7">
        <v>766592</v>
      </c>
      <c r="AR44" s="7">
        <v>841622</v>
      </c>
      <c r="AS44" s="7">
        <v>446904</v>
      </c>
      <c r="AT44" s="7">
        <v>529173</v>
      </c>
      <c r="AU44" s="7"/>
      <c r="AV44" s="7"/>
      <c r="AW44" s="7"/>
      <c r="AX44" s="7"/>
      <c r="AY44" s="7"/>
      <c r="AZ44" s="7">
        <v>300751</v>
      </c>
      <c r="BA44" s="7">
        <v>401932</v>
      </c>
      <c r="BB44" s="7">
        <v>4072</v>
      </c>
      <c r="BC44" s="7">
        <v>7531</v>
      </c>
      <c r="BD44" s="7">
        <v>3192186</v>
      </c>
      <c r="BE44" s="7">
        <v>2625014</v>
      </c>
      <c r="BF44" s="7">
        <v>3516454</v>
      </c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</row>
    <row r="45" spans="1:99" x14ac:dyDescent="0.2">
      <c r="A45">
        <v>260</v>
      </c>
      <c r="B45" s="6">
        <v>3.0092592592592588E-3</v>
      </c>
      <c r="C45" s="7">
        <v>23.5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>
        <v>25450</v>
      </c>
      <c r="AO45" s="7">
        <v>25033</v>
      </c>
      <c r="AP45" s="7">
        <v>21563</v>
      </c>
      <c r="AQ45" s="7">
        <v>764455</v>
      </c>
      <c r="AR45" s="7">
        <v>838698</v>
      </c>
      <c r="AS45" s="7">
        <v>444720</v>
      </c>
      <c r="AT45" s="7">
        <v>526886</v>
      </c>
      <c r="AU45" s="7"/>
      <c r="AV45" s="7"/>
      <c r="AW45" s="7"/>
      <c r="AX45" s="7"/>
      <c r="AY45" s="7"/>
      <c r="AZ45" s="7">
        <v>298576</v>
      </c>
      <c r="BA45" s="7">
        <v>399364</v>
      </c>
      <c r="BB45" s="7">
        <v>4031</v>
      </c>
      <c r="BC45" s="7">
        <v>7455</v>
      </c>
      <c r="BD45" s="7">
        <v>3173301</v>
      </c>
      <c r="BE45" s="7">
        <v>2612505</v>
      </c>
      <c r="BF45" s="7">
        <v>3485054</v>
      </c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</row>
    <row r="46" spans="1:99" x14ac:dyDescent="0.2">
      <c r="A46">
        <v>280</v>
      </c>
      <c r="B46" s="6">
        <v>3.2407407407407406E-3</v>
      </c>
      <c r="C46" s="7">
        <v>23.5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>
        <v>25534</v>
      </c>
      <c r="AO46" s="7">
        <v>25004</v>
      </c>
      <c r="AP46" s="7">
        <v>21423</v>
      </c>
      <c r="AQ46" s="7">
        <v>762568</v>
      </c>
      <c r="AR46" s="7">
        <v>834045</v>
      </c>
      <c r="AS46" s="7">
        <v>445141</v>
      </c>
      <c r="AT46" s="7">
        <v>525135</v>
      </c>
      <c r="AU46" s="7"/>
      <c r="AV46" s="7"/>
      <c r="AW46" s="7"/>
      <c r="AX46" s="7"/>
      <c r="AY46" s="7"/>
      <c r="AZ46" s="7">
        <v>299183</v>
      </c>
      <c r="BA46" s="7">
        <v>399896</v>
      </c>
      <c r="BB46" s="7">
        <v>4027</v>
      </c>
      <c r="BC46" s="7">
        <v>7439</v>
      </c>
      <c r="BD46" s="7">
        <v>3149952</v>
      </c>
      <c r="BE46" s="7">
        <v>2604767</v>
      </c>
      <c r="BF46" s="7">
        <v>3452563</v>
      </c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</row>
    <row r="47" spans="1:99" x14ac:dyDescent="0.2">
      <c r="A47">
        <v>300</v>
      </c>
      <c r="B47" s="6">
        <v>3.472222222222222E-3</v>
      </c>
      <c r="C47" s="7">
        <v>23.5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>
        <v>25493</v>
      </c>
      <c r="AO47" s="7">
        <v>24954</v>
      </c>
      <c r="AP47" s="7">
        <v>21369</v>
      </c>
      <c r="AQ47" s="7">
        <v>760666</v>
      </c>
      <c r="AR47" s="7">
        <v>832121</v>
      </c>
      <c r="AS47" s="7">
        <v>443278</v>
      </c>
      <c r="AT47" s="7">
        <v>524136</v>
      </c>
      <c r="AU47" s="7"/>
      <c r="AV47" s="7"/>
      <c r="AW47" s="7"/>
      <c r="AX47" s="7"/>
      <c r="AY47" s="7"/>
      <c r="AZ47" s="7">
        <v>298426</v>
      </c>
      <c r="BA47" s="7">
        <v>398005</v>
      </c>
      <c r="BB47" s="7">
        <v>4015</v>
      </c>
      <c r="BC47" s="7">
        <v>7423</v>
      </c>
      <c r="BD47" s="7">
        <v>3127676</v>
      </c>
      <c r="BE47" s="7">
        <v>2583620</v>
      </c>
      <c r="BF47" s="7">
        <v>3426444</v>
      </c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</row>
    <row r="48" spans="1:99" x14ac:dyDescent="0.2">
      <c r="A48">
        <v>320</v>
      </c>
      <c r="B48" s="6">
        <v>3.7037037037037034E-3</v>
      </c>
      <c r="C48" s="7">
        <v>23.5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>
        <v>25351</v>
      </c>
      <c r="AO48" s="7">
        <v>24817</v>
      </c>
      <c r="AP48" s="7">
        <v>21328</v>
      </c>
      <c r="AQ48" s="7">
        <v>758225</v>
      </c>
      <c r="AR48" s="7">
        <v>830725</v>
      </c>
      <c r="AS48" s="7">
        <v>441859</v>
      </c>
      <c r="AT48" s="7">
        <v>523258</v>
      </c>
      <c r="AU48" s="7"/>
      <c r="AV48" s="7"/>
      <c r="AW48" s="7"/>
      <c r="AX48" s="7"/>
      <c r="AY48" s="7"/>
      <c r="AZ48" s="7">
        <v>297926</v>
      </c>
      <c r="BA48" s="7">
        <v>396567</v>
      </c>
      <c r="BB48" s="7">
        <v>4018</v>
      </c>
      <c r="BC48" s="7">
        <v>7348</v>
      </c>
      <c r="BD48" s="7">
        <v>3103699</v>
      </c>
      <c r="BE48" s="7">
        <v>2568095</v>
      </c>
      <c r="BF48" s="7">
        <v>3396646</v>
      </c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</row>
    <row r="49" spans="1:99" x14ac:dyDescent="0.2">
      <c r="A49">
        <v>340</v>
      </c>
      <c r="B49" s="6">
        <v>3.9351851851851857E-3</v>
      </c>
      <c r="C49" s="7">
        <v>23.5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>
        <v>25344</v>
      </c>
      <c r="AO49" s="7">
        <v>24831</v>
      </c>
      <c r="AP49" s="7">
        <v>21334</v>
      </c>
      <c r="AQ49" s="7">
        <v>754612</v>
      </c>
      <c r="AR49" s="7">
        <v>828337</v>
      </c>
      <c r="AS49" s="7">
        <v>440565</v>
      </c>
      <c r="AT49" s="7">
        <v>521201</v>
      </c>
      <c r="AU49" s="7"/>
      <c r="AV49" s="7"/>
      <c r="AW49" s="7"/>
      <c r="AX49" s="7"/>
      <c r="AY49" s="7"/>
      <c r="AZ49" s="7">
        <v>296511</v>
      </c>
      <c r="BA49" s="7">
        <v>397210</v>
      </c>
      <c r="BB49" s="7">
        <v>3948</v>
      </c>
      <c r="BC49" s="7">
        <v>7344</v>
      </c>
      <c r="BD49" s="7">
        <v>3089707</v>
      </c>
      <c r="BE49" s="7">
        <v>2559479</v>
      </c>
      <c r="BF49" s="7">
        <v>3372041</v>
      </c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</row>
    <row r="50" spans="1:99" x14ac:dyDescent="0.2">
      <c r="A50">
        <v>360</v>
      </c>
      <c r="B50" s="6">
        <v>4.1666666666666666E-3</v>
      </c>
      <c r="C50" s="7">
        <v>23.5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>
        <v>25274</v>
      </c>
      <c r="AO50" s="7">
        <v>24698</v>
      </c>
      <c r="AP50" s="7">
        <v>21301</v>
      </c>
      <c r="AQ50" s="7">
        <v>754424</v>
      </c>
      <c r="AR50" s="7">
        <v>828109</v>
      </c>
      <c r="AS50" s="7">
        <v>440527</v>
      </c>
      <c r="AT50" s="7">
        <v>520693</v>
      </c>
      <c r="AU50" s="7"/>
      <c r="AV50" s="7"/>
      <c r="AW50" s="7"/>
      <c r="AX50" s="7"/>
      <c r="AY50" s="7"/>
      <c r="AZ50" s="7">
        <v>295715</v>
      </c>
      <c r="BA50" s="7">
        <v>394505</v>
      </c>
      <c r="BB50" s="7">
        <v>3958</v>
      </c>
      <c r="BC50" s="7">
        <v>7255</v>
      </c>
      <c r="BD50" s="7">
        <v>3060267</v>
      </c>
      <c r="BE50" s="7">
        <v>2541059</v>
      </c>
      <c r="BF50" s="7">
        <v>3342919</v>
      </c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</row>
    <row r="51" spans="1:99" x14ac:dyDescent="0.2">
      <c r="A51">
        <v>380</v>
      </c>
      <c r="B51" s="6">
        <v>4.3981481481481484E-3</v>
      </c>
      <c r="C51" s="7">
        <v>23.5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>
        <v>25227</v>
      </c>
      <c r="AO51" s="7">
        <v>24814</v>
      </c>
      <c r="AP51" s="7">
        <v>21161</v>
      </c>
      <c r="AQ51" s="7">
        <v>751870</v>
      </c>
      <c r="AR51" s="7">
        <v>824434</v>
      </c>
      <c r="AS51" s="7">
        <v>439857</v>
      </c>
      <c r="AT51" s="7">
        <v>516984</v>
      </c>
      <c r="AU51" s="7"/>
      <c r="AV51" s="7"/>
      <c r="AW51" s="7"/>
      <c r="AX51" s="7"/>
      <c r="AY51" s="7"/>
      <c r="AZ51" s="7">
        <v>295085</v>
      </c>
      <c r="BA51" s="7">
        <v>395515</v>
      </c>
      <c r="BB51" s="7">
        <v>3917</v>
      </c>
      <c r="BC51" s="7">
        <v>7298</v>
      </c>
      <c r="BD51" s="7">
        <v>3041208</v>
      </c>
      <c r="BE51" s="7">
        <v>2530927</v>
      </c>
      <c r="BF51" s="7">
        <v>3301856</v>
      </c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</row>
    <row r="52" spans="1:99" x14ac:dyDescent="0.2">
      <c r="A52">
        <v>400</v>
      </c>
      <c r="B52" s="6">
        <v>4.6296296296296302E-3</v>
      </c>
      <c r="C52" s="7">
        <v>23.5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>
        <v>25126</v>
      </c>
      <c r="AO52" s="7">
        <v>24538</v>
      </c>
      <c r="AP52" s="7">
        <v>21178</v>
      </c>
      <c r="AQ52" s="7">
        <v>750169</v>
      </c>
      <c r="AR52" s="7">
        <v>820120</v>
      </c>
      <c r="AS52" s="7">
        <v>438441</v>
      </c>
      <c r="AT52" s="7">
        <v>515586</v>
      </c>
      <c r="AU52" s="7"/>
      <c r="AV52" s="7"/>
      <c r="AW52" s="7"/>
      <c r="AX52" s="7"/>
      <c r="AY52" s="7"/>
      <c r="AZ52" s="7">
        <v>294187</v>
      </c>
      <c r="BA52" s="7">
        <v>393115</v>
      </c>
      <c r="BB52" s="7">
        <v>3908</v>
      </c>
      <c r="BC52" s="7">
        <v>7255</v>
      </c>
      <c r="BD52" s="7">
        <v>3020185</v>
      </c>
      <c r="BE52" s="7">
        <v>2513743</v>
      </c>
      <c r="BF52" s="7">
        <v>3283207</v>
      </c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</row>
    <row r="53" spans="1:99" x14ac:dyDescent="0.2">
      <c r="A53">
        <v>420</v>
      </c>
      <c r="B53" s="6">
        <v>4.8611111111111112E-3</v>
      </c>
      <c r="C53" s="7">
        <v>23.5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>
        <v>25121</v>
      </c>
      <c r="AO53" s="7">
        <v>24544</v>
      </c>
      <c r="AP53" s="7">
        <v>21045</v>
      </c>
      <c r="AQ53" s="7">
        <v>747932</v>
      </c>
      <c r="AR53" s="7">
        <v>818357</v>
      </c>
      <c r="AS53" s="7">
        <v>436057</v>
      </c>
      <c r="AT53" s="7">
        <v>515174</v>
      </c>
      <c r="AU53" s="7"/>
      <c r="AV53" s="7"/>
      <c r="AW53" s="7"/>
      <c r="AX53" s="7"/>
      <c r="AY53" s="7"/>
      <c r="AZ53" s="7">
        <v>294358</v>
      </c>
      <c r="BA53" s="7">
        <v>391891</v>
      </c>
      <c r="BB53" s="7">
        <v>3915</v>
      </c>
      <c r="BC53" s="7">
        <v>7168</v>
      </c>
      <c r="BD53" s="7">
        <v>2991959</v>
      </c>
      <c r="BE53" s="7">
        <v>2497952</v>
      </c>
      <c r="BF53" s="7">
        <v>3247831</v>
      </c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</row>
    <row r="54" spans="1:99" x14ac:dyDescent="0.2">
      <c r="A54">
        <v>440</v>
      </c>
      <c r="B54" s="6">
        <v>5.0925925925925921E-3</v>
      </c>
      <c r="C54" s="7">
        <v>23.5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>
        <v>25013</v>
      </c>
      <c r="AO54" s="7">
        <v>24513</v>
      </c>
      <c r="AP54" s="7">
        <v>20932</v>
      </c>
      <c r="AQ54" s="7">
        <v>745288</v>
      </c>
      <c r="AR54" s="7">
        <v>815818</v>
      </c>
      <c r="AS54" s="7">
        <v>435559</v>
      </c>
      <c r="AT54" s="7">
        <v>514658</v>
      </c>
      <c r="AU54" s="7"/>
      <c r="AV54" s="7"/>
      <c r="AW54" s="7"/>
      <c r="AX54" s="7"/>
      <c r="AY54" s="7"/>
      <c r="AZ54" s="7">
        <v>293131</v>
      </c>
      <c r="BA54" s="7">
        <v>391628</v>
      </c>
      <c r="BB54" s="7">
        <v>3873</v>
      </c>
      <c r="BC54" s="7">
        <v>7145</v>
      </c>
      <c r="BD54" s="7">
        <v>2970579</v>
      </c>
      <c r="BE54" s="7">
        <v>2479791</v>
      </c>
      <c r="BF54" s="7">
        <v>3219396</v>
      </c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</row>
    <row r="55" spans="1:99" x14ac:dyDescent="0.2">
      <c r="A55">
        <v>460</v>
      </c>
      <c r="B55" s="6">
        <v>5.3240740740740748E-3</v>
      </c>
      <c r="C55" s="7">
        <v>23.5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>
        <v>24909</v>
      </c>
      <c r="AO55" s="7">
        <v>24401</v>
      </c>
      <c r="AP55" s="7">
        <v>20902</v>
      </c>
      <c r="AQ55" s="7">
        <v>743614</v>
      </c>
      <c r="AR55" s="7">
        <v>814226</v>
      </c>
      <c r="AS55" s="7">
        <v>434258</v>
      </c>
      <c r="AT55" s="7">
        <v>513287</v>
      </c>
      <c r="AU55" s="7"/>
      <c r="AV55" s="7"/>
      <c r="AW55" s="7"/>
      <c r="AX55" s="7"/>
      <c r="AY55" s="7"/>
      <c r="AZ55" s="7">
        <v>293294</v>
      </c>
      <c r="BA55" s="7">
        <v>390000</v>
      </c>
      <c r="BB55" s="7">
        <v>3853</v>
      </c>
      <c r="BC55" s="7">
        <v>7092</v>
      </c>
      <c r="BD55" s="7">
        <v>2958753</v>
      </c>
      <c r="BE55" s="7">
        <v>2463042</v>
      </c>
      <c r="BF55" s="7">
        <v>3193066</v>
      </c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</row>
    <row r="56" spans="1:99" x14ac:dyDescent="0.2">
      <c r="A56">
        <v>480</v>
      </c>
      <c r="B56" s="6">
        <v>5.5555555555555558E-3</v>
      </c>
      <c r="C56" s="7">
        <v>23.5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>
        <v>24938</v>
      </c>
      <c r="AO56" s="7">
        <v>24408</v>
      </c>
      <c r="AP56" s="7">
        <v>20889</v>
      </c>
      <c r="AQ56" s="7">
        <v>741385</v>
      </c>
      <c r="AR56" s="7">
        <v>810255</v>
      </c>
      <c r="AS56" s="7">
        <v>433667</v>
      </c>
      <c r="AT56" s="7">
        <v>511074</v>
      </c>
      <c r="AU56" s="7"/>
      <c r="AV56" s="7"/>
      <c r="AW56" s="7"/>
      <c r="AX56" s="7"/>
      <c r="AY56" s="7"/>
      <c r="AZ56" s="7">
        <v>291664</v>
      </c>
      <c r="BA56" s="7">
        <v>389303</v>
      </c>
      <c r="BB56" s="7">
        <v>3845</v>
      </c>
      <c r="BC56" s="7">
        <v>7079</v>
      </c>
      <c r="BD56" s="7">
        <v>2922858</v>
      </c>
      <c r="BE56" s="7">
        <v>2450745</v>
      </c>
      <c r="BF56" s="7">
        <v>3164060</v>
      </c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</row>
    <row r="57" spans="1:99" x14ac:dyDescent="0.2">
      <c r="A57">
        <v>500</v>
      </c>
      <c r="B57" s="6">
        <v>5.7870370370370376E-3</v>
      </c>
      <c r="C57" s="7">
        <v>23.5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>
        <v>24881</v>
      </c>
      <c r="AO57" s="7">
        <v>24345</v>
      </c>
      <c r="AP57" s="7">
        <v>20970</v>
      </c>
      <c r="AQ57" s="7">
        <v>739742</v>
      </c>
      <c r="AR57" s="7">
        <v>808517</v>
      </c>
      <c r="AS57" s="7">
        <v>432028</v>
      </c>
      <c r="AT57" s="7">
        <v>510175</v>
      </c>
      <c r="AU57" s="7"/>
      <c r="AV57" s="7"/>
      <c r="AW57" s="7"/>
      <c r="AX57" s="7"/>
      <c r="AY57" s="7"/>
      <c r="AZ57" s="7">
        <v>291057</v>
      </c>
      <c r="BA57" s="7">
        <v>388592</v>
      </c>
      <c r="BB57" s="7">
        <v>3789</v>
      </c>
      <c r="BC57" s="7">
        <v>7023</v>
      </c>
      <c r="BD57" s="7">
        <v>2902243</v>
      </c>
      <c r="BE57" s="7">
        <v>2439007</v>
      </c>
      <c r="BF57" s="7">
        <v>3136760</v>
      </c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</row>
    <row r="58" spans="1:99" x14ac:dyDescent="0.2">
      <c r="A58">
        <v>520</v>
      </c>
      <c r="B58" s="6">
        <v>6.0185185185185177E-3</v>
      </c>
      <c r="C58" s="7">
        <v>23.5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>
        <v>24762</v>
      </c>
      <c r="AO58" s="7">
        <v>24304</v>
      </c>
      <c r="AP58" s="7">
        <v>20821</v>
      </c>
      <c r="AQ58" s="7">
        <v>737987</v>
      </c>
      <c r="AR58" s="7">
        <v>807501</v>
      </c>
      <c r="AS58" s="7">
        <v>431462</v>
      </c>
      <c r="AT58" s="7">
        <v>509461</v>
      </c>
      <c r="AU58" s="7"/>
      <c r="AV58" s="7"/>
      <c r="AW58" s="7"/>
      <c r="AX58" s="7"/>
      <c r="AY58" s="7"/>
      <c r="AZ58" s="7">
        <v>291269</v>
      </c>
      <c r="BA58" s="7">
        <v>387409</v>
      </c>
      <c r="BB58" s="7">
        <v>3800</v>
      </c>
      <c r="BC58" s="7">
        <v>6964</v>
      </c>
      <c r="BD58" s="7">
        <v>2868293</v>
      </c>
      <c r="BE58" s="7">
        <v>2418040</v>
      </c>
      <c r="BF58" s="7">
        <v>3101021</v>
      </c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</row>
    <row r="59" spans="1:99" x14ac:dyDescent="0.2">
      <c r="A59">
        <v>540</v>
      </c>
      <c r="B59" s="6">
        <v>6.2499999999999995E-3</v>
      </c>
      <c r="C59" s="7">
        <v>23.5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>
        <v>24690</v>
      </c>
      <c r="AO59" s="7">
        <v>24254</v>
      </c>
      <c r="AP59" s="7">
        <v>20774</v>
      </c>
      <c r="AQ59" s="7">
        <v>735591</v>
      </c>
      <c r="AR59" s="7">
        <v>804419</v>
      </c>
      <c r="AS59" s="7">
        <v>431480</v>
      </c>
      <c r="AT59" s="7">
        <v>507286</v>
      </c>
      <c r="AU59" s="7"/>
      <c r="AV59" s="7"/>
      <c r="AW59" s="7"/>
      <c r="AX59" s="7"/>
      <c r="AY59" s="7"/>
      <c r="AZ59" s="7">
        <v>290205</v>
      </c>
      <c r="BA59" s="7">
        <v>386964</v>
      </c>
      <c r="BB59" s="7">
        <v>3771</v>
      </c>
      <c r="BC59" s="7">
        <v>6925</v>
      </c>
      <c r="BD59" s="7">
        <v>2839883</v>
      </c>
      <c r="BE59" s="7">
        <v>2409814</v>
      </c>
      <c r="BF59" s="7">
        <v>3076501</v>
      </c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</row>
    <row r="60" spans="1:99" x14ac:dyDescent="0.2">
      <c r="A60">
        <v>560</v>
      </c>
      <c r="B60" s="6">
        <v>6.4814814814814813E-3</v>
      </c>
      <c r="C60" s="7">
        <v>23.5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>
        <v>24605</v>
      </c>
      <c r="AO60" s="7">
        <v>24163</v>
      </c>
      <c r="AP60" s="7">
        <v>20661</v>
      </c>
      <c r="AQ60" s="7">
        <v>734396</v>
      </c>
      <c r="AR60" s="7">
        <v>801672</v>
      </c>
      <c r="AS60" s="7">
        <v>429901</v>
      </c>
      <c r="AT60" s="7">
        <v>506147</v>
      </c>
      <c r="AU60" s="7"/>
      <c r="AV60" s="7"/>
      <c r="AW60" s="7"/>
      <c r="AX60" s="7"/>
      <c r="AY60" s="7"/>
      <c r="AZ60" s="7">
        <v>289425</v>
      </c>
      <c r="BA60" s="7">
        <v>384815</v>
      </c>
      <c r="BB60" s="7">
        <v>3774</v>
      </c>
      <c r="BC60" s="7">
        <v>6873</v>
      </c>
      <c r="BD60" s="7">
        <v>2808174</v>
      </c>
      <c r="BE60" s="7">
        <v>2396459</v>
      </c>
      <c r="BF60" s="7">
        <v>3044505</v>
      </c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</row>
    <row r="61" spans="1:99" x14ac:dyDescent="0.2">
      <c r="A61">
        <v>580</v>
      </c>
      <c r="B61" s="6">
        <v>6.7129629629629622E-3</v>
      </c>
      <c r="C61" s="7">
        <v>23.5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>
        <v>24543</v>
      </c>
      <c r="AO61" s="7">
        <v>24094</v>
      </c>
      <c r="AP61" s="7">
        <v>20624</v>
      </c>
      <c r="AQ61" s="7">
        <v>732157</v>
      </c>
      <c r="AR61" s="7">
        <v>800464</v>
      </c>
      <c r="AS61" s="7">
        <v>428701</v>
      </c>
      <c r="AT61" s="7">
        <v>504472</v>
      </c>
      <c r="AU61" s="7"/>
      <c r="AV61" s="7"/>
      <c r="AW61" s="7"/>
      <c r="AX61" s="7"/>
      <c r="AY61" s="7"/>
      <c r="AZ61" s="7">
        <v>288351</v>
      </c>
      <c r="BA61" s="7">
        <v>384813</v>
      </c>
      <c r="BB61" s="7">
        <v>3719</v>
      </c>
      <c r="BC61" s="7">
        <v>6850</v>
      </c>
      <c r="BD61" s="7">
        <v>2786565</v>
      </c>
      <c r="BE61" s="7">
        <v>2371673</v>
      </c>
      <c r="BF61" s="7">
        <v>3011055</v>
      </c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</row>
    <row r="62" spans="1:99" x14ac:dyDescent="0.2">
      <c r="A62">
        <v>600</v>
      </c>
      <c r="B62" s="6">
        <v>6.9444444444444441E-3</v>
      </c>
      <c r="C62" s="7">
        <v>23.5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>
        <v>24428</v>
      </c>
      <c r="AO62" s="7">
        <v>24047</v>
      </c>
      <c r="AP62" s="7">
        <v>20591</v>
      </c>
      <c r="AQ62" s="7">
        <v>729078</v>
      </c>
      <c r="AR62" s="7">
        <v>797806</v>
      </c>
      <c r="AS62" s="7">
        <v>426695</v>
      </c>
      <c r="AT62" s="7">
        <v>503670</v>
      </c>
      <c r="AU62" s="7"/>
      <c r="AV62" s="7"/>
      <c r="AW62" s="7"/>
      <c r="AX62" s="7"/>
      <c r="AY62" s="7"/>
      <c r="AZ62" s="7">
        <v>287647</v>
      </c>
      <c r="BA62" s="7">
        <v>382931</v>
      </c>
      <c r="BB62" s="7">
        <v>3737</v>
      </c>
      <c r="BC62" s="7">
        <v>6821</v>
      </c>
      <c r="BD62" s="7">
        <v>2763914</v>
      </c>
      <c r="BE62" s="7">
        <v>2358389</v>
      </c>
      <c r="BF62" s="7">
        <v>2990736</v>
      </c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</row>
    <row r="63" spans="1:99" x14ac:dyDescent="0.2">
      <c r="A63">
        <v>620</v>
      </c>
      <c r="B63" s="6">
        <v>7.1759259259259259E-3</v>
      </c>
      <c r="C63" s="7">
        <v>23.5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>
        <v>24518</v>
      </c>
      <c r="AO63" s="7">
        <v>23937</v>
      </c>
      <c r="AP63" s="7">
        <v>20552</v>
      </c>
      <c r="AQ63" s="7">
        <v>729242</v>
      </c>
      <c r="AR63" s="7">
        <v>794921</v>
      </c>
      <c r="AS63" s="7">
        <v>426922</v>
      </c>
      <c r="AT63" s="7">
        <v>503069</v>
      </c>
      <c r="AU63" s="7"/>
      <c r="AV63" s="7"/>
      <c r="AW63" s="7"/>
      <c r="AX63" s="7"/>
      <c r="AY63" s="7"/>
      <c r="AZ63" s="7">
        <v>286841</v>
      </c>
      <c r="BA63" s="7">
        <v>382563</v>
      </c>
      <c r="BB63" s="7">
        <v>3703</v>
      </c>
      <c r="BC63" s="7">
        <v>6730</v>
      </c>
      <c r="BD63" s="7">
        <v>2736579</v>
      </c>
      <c r="BE63" s="7">
        <v>2345291</v>
      </c>
      <c r="BF63" s="7">
        <v>2952868</v>
      </c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</row>
    <row r="64" spans="1:99" x14ac:dyDescent="0.2">
      <c r="A64">
        <v>640</v>
      </c>
      <c r="B64" s="6">
        <v>7.4074074074074068E-3</v>
      </c>
      <c r="C64" s="7">
        <v>23.5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>
        <v>24399</v>
      </c>
      <c r="AO64" s="7">
        <v>23961</v>
      </c>
      <c r="AP64" s="7">
        <v>20475</v>
      </c>
      <c r="AQ64" s="7">
        <v>725719</v>
      </c>
      <c r="AR64" s="7">
        <v>795051</v>
      </c>
      <c r="AS64" s="7">
        <v>425518</v>
      </c>
      <c r="AT64" s="7">
        <v>501240</v>
      </c>
      <c r="AU64" s="7"/>
      <c r="AV64" s="7"/>
      <c r="AW64" s="7"/>
      <c r="AX64" s="7"/>
      <c r="AY64" s="7"/>
      <c r="AZ64" s="7">
        <v>286848</v>
      </c>
      <c r="BA64" s="7">
        <v>381482</v>
      </c>
      <c r="BB64" s="7">
        <v>3672</v>
      </c>
      <c r="BC64" s="7">
        <v>6786</v>
      </c>
      <c r="BD64" s="7">
        <v>2718056</v>
      </c>
      <c r="BE64" s="7">
        <v>2333534</v>
      </c>
      <c r="BF64" s="7">
        <v>2921523</v>
      </c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</row>
    <row r="65" spans="1:99" x14ac:dyDescent="0.2">
      <c r="A65">
        <v>660</v>
      </c>
      <c r="B65" s="6">
        <v>7.6388888888888886E-3</v>
      </c>
      <c r="C65" s="7">
        <v>23.5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>
        <v>24307</v>
      </c>
      <c r="AO65" s="7">
        <v>23852</v>
      </c>
      <c r="AP65" s="7">
        <v>20363</v>
      </c>
      <c r="AQ65" s="7">
        <v>725423</v>
      </c>
      <c r="AR65" s="7">
        <v>790540</v>
      </c>
      <c r="AS65" s="7">
        <v>424128</v>
      </c>
      <c r="AT65" s="7">
        <v>500876</v>
      </c>
      <c r="AU65" s="7"/>
      <c r="AV65" s="7"/>
      <c r="AW65" s="7"/>
      <c r="AX65" s="7"/>
      <c r="AY65" s="7"/>
      <c r="AZ65" s="7">
        <v>285408</v>
      </c>
      <c r="BA65" s="7">
        <v>381414</v>
      </c>
      <c r="BB65" s="7">
        <v>3679</v>
      </c>
      <c r="BC65" s="7">
        <v>6673</v>
      </c>
      <c r="BD65" s="7">
        <v>2691794</v>
      </c>
      <c r="BE65" s="7">
        <v>2314341</v>
      </c>
      <c r="BF65" s="7">
        <v>2888094</v>
      </c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</row>
    <row r="66" spans="1:99" x14ac:dyDescent="0.2">
      <c r="A66">
        <v>680</v>
      </c>
      <c r="B66" s="6">
        <v>7.8703703703703713E-3</v>
      </c>
      <c r="C66" s="7">
        <v>23.5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>
        <v>24246</v>
      </c>
      <c r="AO66" s="7">
        <v>23800</v>
      </c>
      <c r="AP66" s="7">
        <v>20413</v>
      </c>
      <c r="AQ66" s="7">
        <v>723971</v>
      </c>
      <c r="AR66" s="7">
        <v>788330</v>
      </c>
      <c r="AS66" s="7">
        <v>424104</v>
      </c>
      <c r="AT66" s="7">
        <v>499071</v>
      </c>
      <c r="AU66" s="7"/>
      <c r="AV66" s="7"/>
      <c r="AW66" s="7"/>
      <c r="AX66" s="7"/>
      <c r="AY66" s="7"/>
      <c r="AZ66" s="7">
        <v>285028</v>
      </c>
      <c r="BA66" s="7">
        <v>379841</v>
      </c>
      <c r="BB66" s="7">
        <v>3626</v>
      </c>
      <c r="BC66" s="7">
        <v>6665</v>
      </c>
      <c r="BD66" s="7">
        <v>2662478</v>
      </c>
      <c r="BE66" s="7">
        <v>2297645</v>
      </c>
      <c r="BF66" s="7">
        <v>2834553</v>
      </c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</row>
    <row r="67" spans="1:99" x14ac:dyDescent="0.2">
      <c r="A67">
        <v>700</v>
      </c>
      <c r="B67" s="6">
        <v>8.1018518518518514E-3</v>
      </c>
      <c r="C67" s="7">
        <v>23.5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>
        <v>24236</v>
      </c>
      <c r="AO67" s="7">
        <v>23778</v>
      </c>
      <c r="AP67" s="7">
        <v>20328</v>
      </c>
      <c r="AQ67" s="7">
        <v>722001</v>
      </c>
      <c r="AR67" s="7">
        <v>786652</v>
      </c>
      <c r="AS67" s="7">
        <v>422715</v>
      </c>
      <c r="AT67" s="7">
        <v>496763</v>
      </c>
      <c r="AU67" s="7"/>
      <c r="AV67" s="7"/>
      <c r="AW67" s="7"/>
      <c r="AX67" s="7"/>
      <c r="AY67" s="7"/>
      <c r="AZ67" s="7">
        <v>283955</v>
      </c>
      <c r="BA67" s="7">
        <v>378476</v>
      </c>
      <c r="BB67" s="7">
        <v>3617</v>
      </c>
      <c r="BC67" s="7">
        <v>6620</v>
      </c>
      <c r="BD67" s="7">
        <v>2641010</v>
      </c>
      <c r="BE67" s="7">
        <v>2285894</v>
      </c>
      <c r="BF67" s="7">
        <v>2811527</v>
      </c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</row>
    <row r="68" spans="1:99" x14ac:dyDescent="0.2">
      <c r="A68">
        <v>720</v>
      </c>
      <c r="B68" s="6">
        <v>8.3333333333333332E-3</v>
      </c>
      <c r="C68" s="7">
        <v>23.5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>
        <v>24194</v>
      </c>
      <c r="AO68" s="7">
        <v>23717</v>
      </c>
      <c r="AP68" s="7">
        <v>20299</v>
      </c>
      <c r="AQ68" s="7">
        <v>718224</v>
      </c>
      <c r="AR68" s="7">
        <v>784573</v>
      </c>
      <c r="AS68" s="7">
        <v>420362</v>
      </c>
      <c r="AT68" s="7">
        <v>496697</v>
      </c>
      <c r="AU68" s="7"/>
      <c r="AV68" s="7"/>
      <c r="AW68" s="7"/>
      <c r="AX68" s="7"/>
      <c r="AY68" s="7"/>
      <c r="AZ68" s="7">
        <v>283579</v>
      </c>
      <c r="BA68" s="7">
        <v>377345</v>
      </c>
      <c r="BB68" s="7">
        <v>3585</v>
      </c>
      <c r="BC68" s="7">
        <v>6588</v>
      </c>
      <c r="BD68" s="7">
        <v>2614301</v>
      </c>
      <c r="BE68" s="7">
        <v>2266938</v>
      </c>
      <c r="BF68" s="7">
        <v>2775116</v>
      </c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</row>
    <row r="69" spans="1:99" x14ac:dyDescent="0.2">
      <c r="A69">
        <v>740</v>
      </c>
      <c r="B69" s="6">
        <v>8.564814814814815E-3</v>
      </c>
      <c r="C69" s="7">
        <v>23.5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>
        <v>24152</v>
      </c>
      <c r="AO69" s="7">
        <v>23643</v>
      </c>
      <c r="AP69" s="7">
        <v>20241</v>
      </c>
      <c r="AQ69" s="7">
        <v>718895</v>
      </c>
      <c r="AR69" s="7">
        <v>782947</v>
      </c>
      <c r="AS69" s="7">
        <v>420840</v>
      </c>
      <c r="AT69" s="7">
        <v>495028</v>
      </c>
      <c r="AU69" s="7"/>
      <c r="AV69" s="7"/>
      <c r="AW69" s="7"/>
      <c r="AX69" s="7"/>
      <c r="AY69" s="7"/>
      <c r="AZ69" s="7">
        <v>283300</v>
      </c>
      <c r="BA69" s="7">
        <v>377221</v>
      </c>
      <c r="BB69" s="7">
        <v>3546</v>
      </c>
      <c r="BC69" s="7">
        <v>6515</v>
      </c>
      <c r="BD69" s="7">
        <v>2591556</v>
      </c>
      <c r="BE69" s="7">
        <v>2254518</v>
      </c>
      <c r="BF69" s="7">
        <v>2741837</v>
      </c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</row>
    <row r="70" spans="1:99" x14ac:dyDescent="0.2">
      <c r="A70">
        <v>760</v>
      </c>
      <c r="B70" s="6">
        <v>8.7962962962962968E-3</v>
      </c>
      <c r="C70" s="7">
        <v>23.5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>
        <v>24083</v>
      </c>
      <c r="AO70" s="7">
        <v>23562</v>
      </c>
      <c r="AP70" s="7">
        <v>20077</v>
      </c>
      <c r="AQ70" s="7">
        <v>716147</v>
      </c>
      <c r="AR70" s="7">
        <v>781058</v>
      </c>
      <c r="AS70" s="7">
        <v>420150</v>
      </c>
      <c r="AT70" s="7">
        <v>494634</v>
      </c>
      <c r="AU70" s="7"/>
      <c r="AV70" s="7"/>
      <c r="AW70" s="7"/>
      <c r="AX70" s="7"/>
      <c r="AY70" s="7"/>
      <c r="AZ70" s="7">
        <v>281944</v>
      </c>
      <c r="BA70" s="7">
        <v>375975</v>
      </c>
      <c r="BB70" s="7">
        <v>3570</v>
      </c>
      <c r="BC70" s="7">
        <v>6476</v>
      </c>
      <c r="BD70" s="7">
        <v>2565165</v>
      </c>
      <c r="BE70" s="7">
        <v>2235719</v>
      </c>
      <c r="BF70" s="7">
        <v>2700000</v>
      </c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</row>
    <row r="71" spans="1:99" x14ac:dyDescent="0.2">
      <c r="A71">
        <v>780</v>
      </c>
      <c r="B71" s="6">
        <v>9.0277777777777787E-3</v>
      </c>
      <c r="C71" s="7">
        <v>23.5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>
        <v>24064</v>
      </c>
      <c r="AO71" s="7">
        <v>23437</v>
      </c>
      <c r="AP71" s="7">
        <v>20004</v>
      </c>
      <c r="AQ71" s="7">
        <v>715025</v>
      </c>
      <c r="AR71" s="7">
        <v>779713</v>
      </c>
      <c r="AS71" s="7">
        <v>418509</v>
      </c>
      <c r="AT71" s="7">
        <v>492642</v>
      </c>
      <c r="AU71" s="7"/>
      <c r="AV71" s="7"/>
      <c r="AW71" s="7"/>
      <c r="AX71" s="7"/>
      <c r="AY71" s="7"/>
      <c r="AZ71" s="7">
        <v>281227</v>
      </c>
      <c r="BA71" s="7">
        <v>375542</v>
      </c>
      <c r="BB71" s="7">
        <v>3534</v>
      </c>
      <c r="BC71" s="7">
        <v>6432</v>
      </c>
      <c r="BD71" s="7">
        <v>2545302</v>
      </c>
      <c r="BE71" s="7">
        <v>2224600</v>
      </c>
      <c r="BF71" s="7">
        <v>2664194</v>
      </c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</row>
    <row r="72" spans="1:99" x14ac:dyDescent="0.2">
      <c r="A72">
        <v>800</v>
      </c>
      <c r="B72" s="6">
        <v>9.2592592592592605E-3</v>
      </c>
      <c r="C72" s="7">
        <v>23.5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>
        <v>23969</v>
      </c>
      <c r="AO72" s="7">
        <v>23403</v>
      </c>
      <c r="AP72" s="7">
        <v>20053</v>
      </c>
      <c r="AQ72" s="7">
        <v>711528</v>
      </c>
      <c r="AR72" s="7">
        <v>775467</v>
      </c>
      <c r="AS72" s="7">
        <v>416130</v>
      </c>
      <c r="AT72" s="7">
        <v>490960</v>
      </c>
      <c r="AU72" s="7"/>
      <c r="AV72" s="7"/>
      <c r="AW72" s="7"/>
      <c r="AX72" s="7"/>
      <c r="AY72" s="7"/>
      <c r="AZ72" s="7">
        <v>281549</v>
      </c>
      <c r="BA72" s="7">
        <v>374061</v>
      </c>
      <c r="BB72" s="7">
        <v>3487</v>
      </c>
      <c r="BC72" s="7">
        <v>6375</v>
      </c>
      <c r="BD72" s="7">
        <v>2507153</v>
      </c>
      <c r="BE72" s="7">
        <v>2204537</v>
      </c>
      <c r="BF72" s="7">
        <v>2640194</v>
      </c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</row>
    <row r="73" spans="1:99" x14ac:dyDescent="0.2">
      <c r="A73">
        <v>820</v>
      </c>
      <c r="B73" s="6">
        <v>9.4907407407407406E-3</v>
      </c>
      <c r="C73" s="7">
        <v>23.5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>
        <v>23837</v>
      </c>
      <c r="AO73" s="7">
        <v>23400</v>
      </c>
      <c r="AP73" s="7">
        <v>19996</v>
      </c>
      <c r="AQ73" s="7">
        <v>709473</v>
      </c>
      <c r="AR73" s="7">
        <v>773747</v>
      </c>
      <c r="AS73" s="7">
        <v>416282</v>
      </c>
      <c r="AT73" s="7">
        <v>489524</v>
      </c>
      <c r="AU73" s="7"/>
      <c r="AV73" s="7"/>
      <c r="AW73" s="7"/>
      <c r="AX73" s="7"/>
      <c r="AY73" s="7"/>
      <c r="AZ73" s="7">
        <v>280239</v>
      </c>
      <c r="BA73" s="7">
        <v>373227</v>
      </c>
      <c r="BB73" s="7">
        <v>3472</v>
      </c>
      <c r="BC73" s="7">
        <v>6328</v>
      </c>
      <c r="BD73" s="7">
        <v>2484960</v>
      </c>
      <c r="BE73" s="7">
        <v>2187546</v>
      </c>
      <c r="BF73" s="7">
        <v>2602588</v>
      </c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</row>
    <row r="74" spans="1:99" x14ac:dyDescent="0.2">
      <c r="A74">
        <v>840</v>
      </c>
      <c r="B74" s="6">
        <v>9.7222222222222224E-3</v>
      </c>
      <c r="C74" s="7">
        <v>23.5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>
        <v>23814</v>
      </c>
      <c r="AO74" s="7">
        <v>23394</v>
      </c>
      <c r="AP74" s="7">
        <v>19995</v>
      </c>
      <c r="AQ74" s="7">
        <v>706964</v>
      </c>
      <c r="AR74" s="7">
        <v>772330</v>
      </c>
      <c r="AS74" s="7">
        <v>415304</v>
      </c>
      <c r="AT74" s="7">
        <v>488732</v>
      </c>
      <c r="AU74" s="7"/>
      <c r="AV74" s="7"/>
      <c r="AW74" s="7"/>
      <c r="AX74" s="7"/>
      <c r="AY74" s="7"/>
      <c r="AZ74" s="7">
        <v>279253</v>
      </c>
      <c r="BA74" s="7">
        <v>373027</v>
      </c>
      <c r="BB74" s="7">
        <v>3442</v>
      </c>
      <c r="BC74" s="7">
        <v>6324</v>
      </c>
      <c r="BD74" s="7">
        <v>2459842</v>
      </c>
      <c r="BE74" s="7">
        <v>2171873</v>
      </c>
      <c r="BF74" s="7">
        <v>2565519</v>
      </c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</row>
    <row r="75" spans="1:99" x14ac:dyDescent="0.2">
      <c r="A75">
        <v>860</v>
      </c>
      <c r="B75" s="6">
        <v>9.9537037037037042E-3</v>
      </c>
      <c r="C75" s="7">
        <v>23.5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>
        <v>23681</v>
      </c>
      <c r="AO75" s="7">
        <v>23314</v>
      </c>
      <c r="AP75" s="7">
        <v>19952</v>
      </c>
      <c r="AQ75" s="7">
        <v>705462</v>
      </c>
      <c r="AR75" s="7">
        <v>769927</v>
      </c>
      <c r="AS75" s="7">
        <v>414201</v>
      </c>
      <c r="AT75" s="7">
        <v>487145</v>
      </c>
      <c r="AU75" s="7"/>
      <c r="AV75" s="7"/>
      <c r="AW75" s="7"/>
      <c r="AX75" s="7"/>
      <c r="AY75" s="7"/>
      <c r="AZ75" s="7">
        <v>279097</v>
      </c>
      <c r="BA75" s="7">
        <v>370918</v>
      </c>
      <c r="BB75" s="7">
        <v>3413</v>
      </c>
      <c r="BC75" s="7">
        <v>6237</v>
      </c>
      <c r="BD75" s="7">
        <v>2434159</v>
      </c>
      <c r="BE75" s="7">
        <v>2152989</v>
      </c>
      <c r="BF75" s="7">
        <v>2540206</v>
      </c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</row>
    <row r="76" spans="1:99" x14ac:dyDescent="0.2">
      <c r="A76">
        <v>880</v>
      </c>
      <c r="B76" s="6">
        <v>1.0185185185185184E-2</v>
      </c>
      <c r="C76" s="7">
        <v>23.5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>
        <v>23690</v>
      </c>
      <c r="AO76" s="7">
        <v>23259</v>
      </c>
      <c r="AP76" s="7">
        <v>19813</v>
      </c>
      <c r="AQ76" s="7">
        <v>704757</v>
      </c>
      <c r="AR76" s="7">
        <v>767907</v>
      </c>
      <c r="AS76" s="7">
        <v>413797</v>
      </c>
      <c r="AT76" s="7">
        <v>485812</v>
      </c>
      <c r="AU76" s="7"/>
      <c r="AV76" s="7"/>
      <c r="AW76" s="7"/>
      <c r="AX76" s="7"/>
      <c r="AY76" s="7"/>
      <c r="AZ76" s="7">
        <v>279078</v>
      </c>
      <c r="BA76" s="7">
        <v>370642</v>
      </c>
      <c r="BB76" s="7">
        <v>3395</v>
      </c>
      <c r="BC76" s="7">
        <v>6209</v>
      </c>
      <c r="BD76" s="7">
        <v>2405650</v>
      </c>
      <c r="BE76" s="7">
        <v>2137244</v>
      </c>
      <c r="BF76" s="7">
        <v>2509413</v>
      </c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</row>
    <row r="77" spans="1:99" x14ac:dyDescent="0.2">
      <c r="A77">
        <v>900</v>
      </c>
      <c r="B77" s="6">
        <v>1.0416666666666666E-2</v>
      </c>
      <c r="C77" s="7">
        <v>23.5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>
        <v>23663</v>
      </c>
      <c r="AO77" s="7">
        <v>23222</v>
      </c>
      <c r="AP77" s="7">
        <v>19678</v>
      </c>
      <c r="AQ77" s="7">
        <v>702560</v>
      </c>
      <c r="AR77" s="7">
        <v>765880</v>
      </c>
      <c r="AS77" s="7">
        <v>412225</v>
      </c>
      <c r="AT77" s="7">
        <v>485255</v>
      </c>
      <c r="AU77" s="7"/>
      <c r="AV77" s="7"/>
      <c r="AW77" s="7"/>
      <c r="AX77" s="7"/>
      <c r="AY77" s="7"/>
      <c r="AZ77" s="7">
        <v>277179</v>
      </c>
      <c r="BA77" s="7">
        <v>369302</v>
      </c>
      <c r="BB77" s="7">
        <v>3392</v>
      </c>
      <c r="BC77" s="7">
        <v>6152</v>
      </c>
      <c r="BD77" s="7">
        <v>2378712</v>
      </c>
      <c r="BE77" s="7">
        <v>2117324</v>
      </c>
      <c r="BF77" s="7">
        <v>2469026</v>
      </c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</row>
    <row r="79" spans="1:99" x14ac:dyDescent="0.2">
      <c r="A79" s="3" t="s">
        <v>131</v>
      </c>
      <c r="B79" s="4"/>
    </row>
    <row r="81" spans="2:15" x14ac:dyDescent="0.2">
      <c r="B81" s="8"/>
      <c r="C81" s="5">
        <v>1</v>
      </c>
      <c r="D81" s="5">
        <v>2</v>
      </c>
      <c r="E81" s="5">
        <v>3</v>
      </c>
      <c r="F81" s="5">
        <v>4</v>
      </c>
      <c r="G81" s="5">
        <v>5</v>
      </c>
      <c r="H81" s="5">
        <v>6</v>
      </c>
      <c r="I81" s="5">
        <v>7</v>
      </c>
      <c r="J81" s="5">
        <v>8</v>
      </c>
      <c r="K81" s="5">
        <v>9</v>
      </c>
      <c r="L81" s="5">
        <v>10</v>
      </c>
      <c r="M81" s="5">
        <v>11</v>
      </c>
      <c r="N81" s="5">
        <v>12</v>
      </c>
    </row>
    <row r="82" spans="2:15" ht="18" x14ac:dyDescent="0.2">
      <c r="B82" s="24" t="s">
        <v>132</v>
      </c>
      <c r="C82" s="9" t="s">
        <v>133</v>
      </c>
      <c r="D82" s="9" t="s">
        <v>133</v>
      </c>
      <c r="E82" s="9" t="s">
        <v>133</v>
      </c>
      <c r="F82" s="9" t="s">
        <v>133</v>
      </c>
      <c r="G82" s="9" t="s">
        <v>133</v>
      </c>
      <c r="H82" s="9" t="s">
        <v>133</v>
      </c>
      <c r="I82" s="9" t="s">
        <v>133</v>
      </c>
      <c r="J82" s="9" t="s">
        <v>133</v>
      </c>
      <c r="K82" s="9" t="s">
        <v>133</v>
      </c>
      <c r="L82" s="9" t="s">
        <v>133</v>
      </c>
      <c r="M82" s="9" t="s">
        <v>133</v>
      </c>
      <c r="N82" s="9" t="s">
        <v>133</v>
      </c>
      <c r="O82" s="10" t="s">
        <v>134</v>
      </c>
    </row>
    <row r="83" spans="2:15" ht="18" x14ac:dyDescent="0.2">
      <c r="B83" s="25"/>
      <c r="C83" s="11" t="s">
        <v>133</v>
      </c>
      <c r="D83" s="11" t="s">
        <v>133</v>
      </c>
      <c r="E83" s="11" t="s">
        <v>133</v>
      </c>
      <c r="F83" s="11" t="s">
        <v>133</v>
      </c>
      <c r="G83" s="11" t="s">
        <v>133</v>
      </c>
      <c r="H83" s="11" t="s">
        <v>133</v>
      </c>
      <c r="I83" s="11" t="s">
        <v>133</v>
      </c>
      <c r="J83" s="11" t="s">
        <v>133</v>
      </c>
      <c r="K83" s="11" t="s">
        <v>133</v>
      </c>
      <c r="L83" s="11" t="s">
        <v>133</v>
      </c>
      <c r="M83" s="11" t="s">
        <v>133</v>
      </c>
      <c r="N83" s="11" t="s">
        <v>133</v>
      </c>
      <c r="O83" s="10" t="s">
        <v>135</v>
      </c>
    </row>
    <row r="84" spans="2:15" ht="18" x14ac:dyDescent="0.2">
      <c r="B84" s="25"/>
      <c r="C84" s="11" t="s">
        <v>133</v>
      </c>
      <c r="D84" s="11" t="s">
        <v>133</v>
      </c>
      <c r="E84" s="11" t="s">
        <v>133</v>
      </c>
      <c r="F84" s="11" t="s">
        <v>133</v>
      </c>
      <c r="G84" s="11" t="s">
        <v>133</v>
      </c>
      <c r="H84" s="11" t="s">
        <v>133</v>
      </c>
      <c r="I84" s="11" t="s">
        <v>133</v>
      </c>
      <c r="J84" s="11" t="s">
        <v>133</v>
      </c>
      <c r="K84" s="11" t="s">
        <v>133</v>
      </c>
      <c r="L84" s="11" t="s">
        <v>133</v>
      </c>
      <c r="M84" s="11" t="s">
        <v>133</v>
      </c>
      <c r="N84" s="11" t="s">
        <v>133</v>
      </c>
      <c r="O84" s="10" t="s">
        <v>136</v>
      </c>
    </row>
    <row r="85" spans="2:15" ht="18" x14ac:dyDescent="0.2">
      <c r="B85" s="26"/>
      <c r="C85" s="12" t="s">
        <v>133</v>
      </c>
      <c r="D85" s="12" t="s">
        <v>133</v>
      </c>
      <c r="E85" s="12" t="s">
        <v>133</v>
      </c>
      <c r="F85" s="12" t="s">
        <v>133</v>
      </c>
      <c r="G85" s="12" t="s">
        <v>133</v>
      </c>
      <c r="H85" s="12" t="s">
        <v>133</v>
      </c>
      <c r="I85" s="12" t="s">
        <v>133</v>
      </c>
      <c r="J85" s="12" t="s">
        <v>133</v>
      </c>
      <c r="K85" s="12" t="s">
        <v>133</v>
      </c>
      <c r="L85" s="12" t="s">
        <v>133</v>
      </c>
      <c r="M85" s="12" t="s">
        <v>133</v>
      </c>
      <c r="N85" s="12" t="s">
        <v>133</v>
      </c>
      <c r="O85" s="10" t="s">
        <v>137</v>
      </c>
    </row>
    <row r="86" spans="2:15" ht="18" x14ac:dyDescent="0.2">
      <c r="B86" s="24" t="s">
        <v>138</v>
      </c>
      <c r="C86" s="9" t="s">
        <v>133</v>
      </c>
      <c r="D86" s="9" t="s">
        <v>133</v>
      </c>
      <c r="E86" s="9" t="s">
        <v>133</v>
      </c>
      <c r="F86" s="9" t="s">
        <v>133</v>
      </c>
      <c r="G86" s="9" t="s">
        <v>133</v>
      </c>
      <c r="H86" s="9" t="s">
        <v>133</v>
      </c>
      <c r="I86" s="9" t="s">
        <v>133</v>
      </c>
      <c r="J86" s="9" t="s">
        <v>133</v>
      </c>
      <c r="K86" s="9" t="s">
        <v>133</v>
      </c>
      <c r="L86" s="9" t="s">
        <v>133</v>
      </c>
      <c r="M86" s="9" t="s">
        <v>133</v>
      </c>
      <c r="N86" s="9" t="s">
        <v>133</v>
      </c>
      <c r="O86" s="10" t="s">
        <v>134</v>
      </c>
    </row>
    <row r="87" spans="2:15" ht="18" x14ac:dyDescent="0.2">
      <c r="B87" s="25"/>
      <c r="C87" s="11" t="s">
        <v>133</v>
      </c>
      <c r="D87" s="11" t="s">
        <v>133</v>
      </c>
      <c r="E87" s="11" t="s">
        <v>133</v>
      </c>
      <c r="F87" s="11" t="s">
        <v>133</v>
      </c>
      <c r="G87" s="11" t="s">
        <v>133</v>
      </c>
      <c r="H87" s="11" t="s">
        <v>133</v>
      </c>
      <c r="I87" s="11" t="s">
        <v>133</v>
      </c>
      <c r="J87" s="11" t="s">
        <v>133</v>
      </c>
      <c r="K87" s="11" t="s">
        <v>133</v>
      </c>
      <c r="L87" s="11" t="s">
        <v>133</v>
      </c>
      <c r="M87" s="11" t="s">
        <v>133</v>
      </c>
      <c r="N87" s="11" t="s">
        <v>133</v>
      </c>
      <c r="O87" s="10" t="s">
        <v>135</v>
      </c>
    </row>
    <row r="88" spans="2:15" ht="18" x14ac:dyDescent="0.2">
      <c r="B88" s="25"/>
      <c r="C88" s="11" t="s">
        <v>133</v>
      </c>
      <c r="D88" s="11" t="s">
        <v>133</v>
      </c>
      <c r="E88" s="11" t="s">
        <v>133</v>
      </c>
      <c r="F88" s="11" t="s">
        <v>133</v>
      </c>
      <c r="G88" s="11" t="s">
        <v>133</v>
      </c>
      <c r="H88" s="11" t="s">
        <v>133</v>
      </c>
      <c r="I88" s="11" t="s">
        <v>133</v>
      </c>
      <c r="J88" s="11" t="s">
        <v>133</v>
      </c>
      <c r="K88" s="11" t="s">
        <v>133</v>
      </c>
      <c r="L88" s="11" t="s">
        <v>133</v>
      </c>
      <c r="M88" s="11" t="s">
        <v>133</v>
      </c>
      <c r="N88" s="11" t="s">
        <v>133</v>
      </c>
      <c r="O88" s="10" t="s">
        <v>136</v>
      </c>
    </row>
    <row r="89" spans="2:15" ht="18" x14ac:dyDescent="0.2">
      <c r="B89" s="26"/>
      <c r="C89" s="12" t="s">
        <v>133</v>
      </c>
      <c r="D89" s="12" t="s">
        <v>133</v>
      </c>
      <c r="E89" s="12" t="s">
        <v>133</v>
      </c>
      <c r="F89" s="12" t="s">
        <v>133</v>
      </c>
      <c r="G89" s="12" t="s">
        <v>133</v>
      </c>
      <c r="H89" s="12" t="s">
        <v>133</v>
      </c>
      <c r="I89" s="12" t="s">
        <v>133</v>
      </c>
      <c r="J89" s="12" t="s">
        <v>133</v>
      </c>
      <c r="K89" s="12" t="s">
        <v>133</v>
      </c>
      <c r="L89" s="12" t="s">
        <v>133</v>
      </c>
      <c r="M89" s="12" t="s">
        <v>133</v>
      </c>
      <c r="N89" s="12" t="s">
        <v>133</v>
      </c>
      <c r="O89" s="10" t="s">
        <v>137</v>
      </c>
    </row>
    <row r="90" spans="2:15" ht="18" x14ac:dyDescent="0.2">
      <c r="B90" s="24" t="s">
        <v>139</v>
      </c>
      <c r="C90" s="9" t="s">
        <v>133</v>
      </c>
      <c r="D90" s="9" t="s">
        <v>133</v>
      </c>
      <c r="E90" s="9" t="s">
        <v>133</v>
      </c>
      <c r="F90" s="9" t="s">
        <v>133</v>
      </c>
      <c r="G90" s="9" t="s">
        <v>133</v>
      </c>
      <c r="H90" s="9" t="s">
        <v>133</v>
      </c>
      <c r="I90" s="9" t="s">
        <v>133</v>
      </c>
      <c r="J90" s="9" t="s">
        <v>133</v>
      </c>
      <c r="K90" s="9" t="s">
        <v>133</v>
      </c>
      <c r="L90" s="9" t="s">
        <v>133</v>
      </c>
      <c r="M90" s="9" t="s">
        <v>133</v>
      </c>
      <c r="N90" s="9" t="s">
        <v>133</v>
      </c>
      <c r="O90" s="10" t="s">
        <v>134</v>
      </c>
    </row>
    <row r="91" spans="2:15" ht="18" x14ac:dyDescent="0.2">
      <c r="B91" s="25"/>
      <c r="C91" s="11" t="s">
        <v>133</v>
      </c>
      <c r="D91" s="11" t="s">
        <v>133</v>
      </c>
      <c r="E91" s="11" t="s">
        <v>133</v>
      </c>
      <c r="F91" s="11" t="s">
        <v>133</v>
      </c>
      <c r="G91" s="11" t="s">
        <v>133</v>
      </c>
      <c r="H91" s="11" t="s">
        <v>133</v>
      </c>
      <c r="I91" s="11" t="s">
        <v>133</v>
      </c>
      <c r="J91" s="11" t="s">
        <v>133</v>
      </c>
      <c r="K91" s="11" t="s">
        <v>133</v>
      </c>
      <c r="L91" s="11" t="s">
        <v>133</v>
      </c>
      <c r="M91" s="11" t="s">
        <v>133</v>
      </c>
      <c r="N91" s="11" t="s">
        <v>133</v>
      </c>
      <c r="O91" s="10" t="s">
        <v>135</v>
      </c>
    </row>
    <row r="92" spans="2:15" ht="18" x14ac:dyDescent="0.2">
      <c r="B92" s="25"/>
      <c r="C92" s="11" t="s">
        <v>133</v>
      </c>
      <c r="D92" s="11" t="s">
        <v>133</v>
      </c>
      <c r="E92" s="11" t="s">
        <v>133</v>
      </c>
      <c r="F92" s="11" t="s">
        <v>133</v>
      </c>
      <c r="G92" s="11" t="s">
        <v>133</v>
      </c>
      <c r="H92" s="11" t="s">
        <v>133</v>
      </c>
      <c r="I92" s="11" t="s">
        <v>133</v>
      </c>
      <c r="J92" s="11" t="s">
        <v>133</v>
      </c>
      <c r="K92" s="11" t="s">
        <v>133</v>
      </c>
      <c r="L92" s="11" t="s">
        <v>133</v>
      </c>
      <c r="M92" s="11" t="s">
        <v>133</v>
      </c>
      <c r="N92" s="11" t="s">
        <v>133</v>
      </c>
      <c r="O92" s="10" t="s">
        <v>136</v>
      </c>
    </row>
    <row r="93" spans="2:15" ht="18" x14ac:dyDescent="0.2">
      <c r="B93" s="26"/>
      <c r="C93" s="12" t="s">
        <v>133</v>
      </c>
      <c r="D93" s="12" t="s">
        <v>133</v>
      </c>
      <c r="E93" s="12" t="s">
        <v>133</v>
      </c>
      <c r="F93" s="12" t="s">
        <v>133</v>
      </c>
      <c r="G93" s="12" t="s">
        <v>133</v>
      </c>
      <c r="H93" s="12" t="s">
        <v>133</v>
      </c>
      <c r="I93" s="12" t="s">
        <v>133</v>
      </c>
      <c r="J93" s="12" t="s">
        <v>133</v>
      </c>
      <c r="K93" s="12" t="s">
        <v>133</v>
      </c>
      <c r="L93" s="12" t="s">
        <v>133</v>
      </c>
      <c r="M93" s="12" t="s">
        <v>133</v>
      </c>
      <c r="N93" s="12" t="s">
        <v>133</v>
      </c>
      <c r="O93" s="10" t="s">
        <v>137</v>
      </c>
    </row>
    <row r="94" spans="2:15" ht="18" x14ac:dyDescent="0.2">
      <c r="B94" s="24" t="s">
        <v>140</v>
      </c>
      <c r="C94" s="9">
        <v>-720000</v>
      </c>
      <c r="D94" s="9">
        <v>-828000</v>
      </c>
      <c r="E94" s="9">
        <v>-516000</v>
      </c>
      <c r="F94" s="9">
        <v>-16857000</v>
      </c>
      <c r="G94" s="9">
        <v>-13959000</v>
      </c>
      <c r="H94" s="9">
        <v>-9150000</v>
      </c>
      <c r="I94" s="9">
        <v>-11403000</v>
      </c>
      <c r="J94" s="9" t="s">
        <v>133</v>
      </c>
      <c r="K94" s="9" t="s">
        <v>133</v>
      </c>
      <c r="L94" s="9" t="s">
        <v>133</v>
      </c>
      <c r="M94" s="9" t="s">
        <v>133</v>
      </c>
      <c r="N94" s="9" t="s">
        <v>133</v>
      </c>
      <c r="O94" s="10" t="s">
        <v>134</v>
      </c>
    </row>
    <row r="95" spans="2:15" ht="18" x14ac:dyDescent="0.2">
      <c r="B95" s="25"/>
      <c r="C95" s="11">
        <v>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11" t="s">
        <v>133</v>
      </c>
      <c r="K95" s="11" t="s">
        <v>133</v>
      </c>
      <c r="L95" s="11" t="s">
        <v>133</v>
      </c>
      <c r="M95" s="11" t="s">
        <v>133</v>
      </c>
      <c r="N95" s="11" t="s">
        <v>133</v>
      </c>
      <c r="O95" s="10" t="s">
        <v>135</v>
      </c>
    </row>
    <row r="96" spans="2:15" ht="18" x14ac:dyDescent="0.2">
      <c r="B96" s="25"/>
      <c r="C96" s="13">
        <v>2.8935185185185188E-3</v>
      </c>
      <c r="D96" s="13">
        <v>4.5138888888888893E-3</v>
      </c>
      <c r="E96" s="13">
        <v>2.4305555555555556E-3</v>
      </c>
      <c r="F96" s="13">
        <v>1.9675925925925928E-3</v>
      </c>
      <c r="G96" s="13">
        <v>3.1249999999999997E-3</v>
      </c>
      <c r="H96" s="13">
        <v>1.736111111111111E-3</v>
      </c>
      <c r="I96" s="13">
        <v>2.1990740740740742E-3</v>
      </c>
      <c r="J96" s="11" t="s">
        <v>133</v>
      </c>
      <c r="K96" s="11" t="s">
        <v>133</v>
      </c>
      <c r="L96" s="11" t="s">
        <v>133</v>
      </c>
      <c r="M96" s="11" t="s">
        <v>133</v>
      </c>
      <c r="N96" s="11" t="s">
        <v>133</v>
      </c>
      <c r="O96" s="10" t="s">
        <v>136</v>
      </c>
    </row>
    <row r="97" spans="2:15" ht="18" x14ac:dyDescent="0.2">
      <c r="B97" s="26"/>
      <c r="C97" s="14">
        <v>2.0833333333333333E-3</v>
      </c>
      <c r="D97" s="14">
        <v>3.3333333333333335E-3</v>
      </c>
      <c r="E97" s="14">
        <v>1.3078703703703705E-3</v>
      </c>
      <c r="F97" s="14">
        <v>9.8379629629629642E-4</v>
      </c>
      <c r="G97" s="14">
        <v>9.3750000000000007E-4</v>
      </c>
      <c r="H97" s="14">
        <v>1.0300925925925926E-3</v>
      </c>
      <c r="I97" s="14">
        <v>1.1921296296296296E-3</v>
      </c>
      <c r="J97" s="12" t="s">
        <v>133</v>
      </c>
      <c r="K97" s="12" t="s">
        <v>133</v>
      </c>
      <c r="L97" s="12" t="s">
        <v>133</v>
      </c>
      <c r="M97" s="12" t="s">
        <v>133</v>
      </c>
      <c r="N97" s="12" t="s">
        <v>133</v>
      </c>
      <c r="O97" s="10" t="s">
        <v>137</v>
      </c>
    </row>
    <row r="98" spans="2:15" ht="18" x14ac:dyDescent="0.2">
      <c r="B98" s="24" t="s">
        <v>141</v>
      </c>
      <c r="C98" s="9">
        <v>-6525000</v>
      </c>
      <c r="D98" s="9">
        <v>-10251000</v>
      </c>
      <c r="E98" s="9">
        <v>-210000</v>
      </c>
      <c r="F98" s="9">
        <v>-339000</v>
      </c>
      <c r="G98" s="9">
        <v>-114447000</v>
      </c>
      <c r="H98" s="9">
        <v>-84939000</v>
      </c>
      <c r="I98" s="9">
        <v>-160623000</v>
      </c>
      <c r="J98" s="9" t="s">
        <v>133</v>
      </c>
      <c r="K98" s="9" t="s">
        <v>133</v>
      </c>
      <c r="L98" s="9" t="s">
        <v>133</v>
      </c>
      <c r="M98" s="9" t="s">
        <v>133</v>
      </c>
      <c r="N98" s="9" t="s">
        <v>133</v>
      </c>
      <c r="O98" s="10" t="s">
        <v>134</v>
      </c>
    </row>
    <row r="99" spans="2:15" ht="18" x14ac:dyDescent="0.2">
      <c r="B99" s="25"/>
      <c r="C99" s="11">
        <v>1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  <c r="J99" s="11" t="s">
        <v>133</v>
      </c>
      <c r="K99" s="11" t="s">
        <v>133</v>
      </c>
      <c r="L99" s="11" t="s">
        <v>133</v>
      </c>
      <c r="M99" s="11" t="s">
        <v>133</v>
      </c>
      <c r="N99" s="11" t="s">
        <v>133</v>
      </c>
      <c r="O99" s="10" t="s">
        <v>135</v>
      </c>
    </row>
    <row r="100" spans="2:15" ht="18" x14ac:dyDescent="0.2">
      <c r="B100" s="25"/>
      <c r="C100" s="13">
        <v>2.8935185185185188E-3</v>
      </c>
      <c r="D100" s="13">
        <v>1.736111111111111E-3</v>
      </c>
      <c r="E100" s="13">
        <v>3.8194444444444443E-3</v>
      </c>
      <c r="F100" s="13">
        <v>7.5231481481481477E-3</v>
      </c>
      <c r="G100" s="13">
        <v>9.1435185185185178E-3</v>
      </c>
      <c r="H100" s="13">
        <v>3.4722222222222224E-4</v>
      </c>
      <c r="I100" s="13">
        <v>7.7546296296296287E-3</v>
      </c>
      <c r="J100" s="11" t="s">
        <v>133</v>
      </c>
      <c r="K100" s="11" t="s">
        <v>133</v>
      </c>
      <c r="L100" s="11" t="s">
        <v>133</v>
      </c>
      <c r="M100" s="11" t="s">
        <v>133</v>
      </c>
      <c r="N100" s="11" t="s">
        <v>133</v>
      </c>
      <c r="O100" s="10" t="s">
        <v>136</v>
      </c>
    </row>
    <row r="101" spans="2:15" ht="18" x14ac:dyDescent="0.2">
      <c r="B101" s="26"/>
      <c r="C101" s="14">
        <v>1.6319444444444445E-3</v>
      </c>
      <c r="D101" s="14">
        <v>9.8379629629629642E-4</v>
      </c>
      <c r="E101" s="14">
        <v>2.6620370370370374E-3</v>
      </c>
      <c r="F101" s="14">
        <v>4.6296296296296302E-3</v>
      </c>
      <c r="G101" s="14">
        <v>3.3680555555555551E-3</v>
      </c>
      <c r="H101" s="14">
        <v>1.3888888888888889E-4</v>
      </c>
      <c r="I101" s="14">
        <v>3.3449074074074071E-3</v>
      </c>
      <c r="J101" s="12" t="s">
        <v>133</v>
      </c>
      <c r="K101" s="12" t="s">
        <v>133</v>
      </c>
      <c r="L101" s="12" t="s">
        <v>133</v>
      </c>
      <c r="M101" s="12" t="s">
        <v>133</v>
      </c>
      <c r="N101" s="12" t="s">
        <v>133</v>
      </c>
      <c r="O101" s="10" t="s">
        <v>137</v>
      </c>
    </row>
    <row r="102" spans="2:15" ht="18" x14ac:dyDescent="0.2">
      <c r="B102" s="24" t="s">
        <v>142</v>
      </c>
      <c r="C102" s="9" t="s">
        <v>133</v>
      </c>
      <c r="D102" s="9" t="s">
        <v>133</v>
      </c>
      <c r="E102" s="9" t="s">
        <v>133</v>
      </c>
      <c r="F102" s="9" t="s">
        <v>133</v>
      </c>
      <c r="G102" s="9" t="s">
        <v>133</v>
      </c>
      <c r="H102" s="9" t="s">
        <v>133</v>
      </c>
      <c r="I102" s="9" t="s">
        <v>133</v>
      </c>
      <c r="J102" s="9" t="s">
        <v>133</v>
      </c>
      <c r="K102" s="9" t="s">
        <v>133</v>
      </c>
      <c r="L102" s="9" t="s">
        <v>133</v>
      </c>
      <c r="M102" s="9" t="s">
        <v>133</v>
      </c>
      <c r="N102" s="9" t="s">
        <v>133</v>
      </c>
      <c r="O102" s="10" t="s">
        <v>134</v>
      </c>
    </row>
    <row r="103" spans="2:15" ht="18" x14ac:dyDescent="0.2">
      <c r="B103" s="25"/>
      <c r="C103" s="11" t="s">
        <v>133</v>
      </c>
      <c r="D103" s="11" t="s">
        <v>133</v>
      </c>
      <c r="E103" s="11" t="s">
        <v>133</v>
      </c>
      <c r="F103" s="11" t="s">
        <v>133</v>
      </c>
      <c r="G103" s="11" t="s">
        <v>133</v>
      </c>
      <c r="H103" s="11" t="s">
        <v>133</v>
      </c>
      <c r="I103" s="11" t="s">
        <v>133</v>
      </c>
      <c r="J103" s="11" t="s">
        <v>133</v>
      </c>
      <c r="K103" s="11" t="s">
        <v>133</v>
      </c>
      <c r="L103" s="11" t="s">
        <v>133</v>
      </c>
      <c r="M103" s="11" t="s">
        <v>133</v>
      </c>
      <c r="N103" s="11" t="s">
        <v>133</v>
      </c>
      <c r="O103" s="10" t="s">
        <v>135</v>
      </c>
    </row>
    <row r="104" spans="2:15" ht="18" x14ac:dyDescent="0.2">
      <c r="B104" s="25"/>
      <c r="C104" s="11" t="s">
        <v>133</v>
      </c>
      <c r="D104" s="11" t="s">
        <v>133</v>
      </c>
      <c r="E104" s="11" t="s">
        <v>133</v>
      </c>
      <c r="F104" s="11" t="s">
        <v>133</v>
      </c>
      <c r="G104" s="11" t="s">
        <v>133</v>
      </c>
      <c r="H104" s="11" t="s">
        <v>133</v>
      </c>
      <c r="I104" s="11" t="s">
        <v>133</v>
      </c>
      <c r="J104" s="11" t="s">
        <v>133</v>
      </c>
      <c r="K104" s="11" t="s">
        <v>133</v>
      </c>
      <c r="L104" s="11" t="s">
        <v>133</v>
      </c>
      <c r="M104" s="11" t="s">
        <v>133</v>
      </c>
      <c r="N104" s="11" t="s">
        <v>133</v>
      </c>
      <c r="O104" s="10" t="s">
        <v>136</v>
      </c>
    </row>
    <row r="105" spans="2:15" ht="18" x14ac:dyDescent="0.2">
      <c r="B105" s="26"/>
      <c r="C105" s="12" t="s">
        <v>133</v>
      </c>
      <c r="D105" s="12" t="s">
        <v>133</v>
      </c>
      <c r="E105" s="12" t="s">
        <v>133</v>
      </c>
      <c r="F105" s="12" t="s">
        <v>133</v>
      </c>
      <c r="G105" s="12" t="s">
        <v>133</v>
      </c>
      <c r="H105" s="12" t="s">
        <v>133</v>
      </c>
      <c r="I105" s="12" t="s">
        <v>133</v>
      </c>
      <c r="J105" s="12" t="s">
        <v>133</v>
      </c>
      <c r="K105" s="12" t="s">
        <v>133</v>
      </c>
      <c r="L105" s="12" t="s">
        <v>133</v>
      </c>
      <c r="M105" s="12" t="s">
        <v>133</v>
      </c>
      <c r="N105" s="12" t="s">
        <v>133</v>
      </c>
      <c r="O105" s="10" t="s">
        <v>137</v>
      </c>
    </row>
    <row r="106" spans="2:15" ht="18" x14ac:dyDescent="0.2">
      <c r="B106" s="24" t="s">
        <v>143</v>
      </c>
      <c r="C106" s="9" t="s">
        <v>133</v>
      </c>
      <c r="D106" s="9" t="s">
        <v>133</v>
      </c>
      <c r="E106" s="9" t="s">
        <v>133</v>
      </c>
      <c r="F106" s="9" t="s">
        <v>133</v>
      </c>
      <c r="G106" s="9" t="s">
        <v>133</v>
      </c>
      <c r="H106" s="9" t="s">
        <v>133</v>
      </c>
      <c r="I106" s="9" t="s">
        <v>133</v>
      </c>
      <c r="J106" s="9" t="s">
        <v>133</v>
      </c>
      <c r="K106" s="9" t="s">
        <v>133</v>
      </c>
      <c r="L106" s="9" t="s">
        <v>133</v>
      </c>
      <c r="M106" s="9" t="s">
        <v>133</v>
      </c>
      <c r="N106" s="9" t="s">
        <v>133</v>
      </c>
      <c r="O106" s="10" t="s">
        <v>134</v>
      </c>
    </row>
    <row r="107" spans="2:15" ht="18" x14ac:dyDescent="0.2">
      <c r="B107" s="25"/>
      <c r="C107" s="11" t="s">
        <v>133</v>
      </c>
      <c r="D107" s="11" t="s">
        <v>133</v>
      </c>
      <c r="E107" s="11" t="s">
        <v>133</v>
      </c>
      <c r="F107" s="11" t="s">
        <v>133</v>
      </c>
      <c r="G107" s="11" t="s">
        <v>133</v>
      </c>
      <c r="H107" s="11" t="s">
        <v>133</v>
      </c>
      <c r="I107" s="11" t="s">
        <v>133</v>
      </c>
      <c r="J107" s="11" t="s">
        <v>133</v>
      </c>
      <c r="K107" s="11" t="s">
        <v>133</v>
      </c>
      <c r="L107" s="11" t="s">
        <v>133</v>
      </c>
      <c r="M107" s="11" t="s">
        <v>133</v>
      </c>
      <c r="N107" s="11" t="s">
        <v>133</v>
      </c>
      <c r="O107" s="10" t="s">
        <v>135</v>
      </c>
    </row>
    <row r="108" spans="2:15" ht="18" x14ac:dyDescent="0.2">
      <c r="B108" s="25"/>
      <c r="C108" s="11" t="s">
        <v>133</v>
      </c>
      <c r="D108" s="11" t="s">
        <v>133</v>
      </c>
      <c r="E108" s="11" t="s">
        <v>133</v>
      </c>
      <c r="F108" s="11" t="s">
        <v>133</v>
      </c>
      <c r="G108" s="11" t="s">
        <v>133</v>
      </c>
      <c r="H108" s="11" t="s">
        <v>133</v>
      </c>
      <c r="I108" s="11" t="s">
        <v>133</v>
      </c>
      <c r="J108" s="11" t="s">
        <v>133</v>
      </c>
      <c r="K108" s="11" t="s">
        <v>133</v>
      </c>
      <c r="L108" s="11" t="s">
        <v>133</v>
      </c>
      <c r="M108" s="11" t="s">
        <v>133</v>
      </c>
      <c r="N108" s="11" t="s">
        <v>133</v>
      </c>
      <c r="O108" s="10" t="s">
        <v>136</v>
      </c>
    </row>
    <row r="109" spans="2:15" ht="18" x14ac:dyDescent="0.2">
      <c r="B109" s="26"/>
      <c r="C109" s="12" t="s">
        <v>133</v>
      </c>
      <c r="D109" s="12" t="s">
        <v>133</v>
      </c>
      <c r="E109" s="12" t="s">
        <v>133</v>
      </c>
      <c r="F109" s="12" t="s">
        <v>133</v>
      </c>
      <c r="G109" s="12" t="s">
        <v>133</v>
      </c>
      <c r="H109" s="12" t="s">
        <v>133</v>
      </c>
      <c r="I109" s="12" t="s">
        <v>133</v>
      </c>
      <c r="J109" s="12" t="s">
        <v>133</v>
      </c>
      <c r="K109" s="12" t="s">
        <v>133</v>
      </c>
      <c r="L109" s="12" t="s">
        <v>133</v>
      </c>
      <c r="M109" s="12" t="s">
        <v>133</v>
      </c>
      <c r="N109" s="12" t="s">
        <v>133</v>
      </c>
      <c r="O109" s="10" t="s">
        <v>137</v>
      </c>
    </row>
    <row r="110" spans="2:15" ht="18" x14ac:dyDescent="0.2">
      <c r="B110" s="24" t="s">
        <v>144</v>
      </c>
      <c r="C110" s="9" t="s">
        <v>133</v>
      </c>
      <c r="D110" s="9" t="s">
        <v>133</v>
      </c>
      <c r="E110" s="9" t="s">
        <v>133</v>
      </c>
      <c r="F110" s="9" t="s">
        <v>133</v>
      </c>
      <c r="G110" s="9" t="s">
        <v>133</v>
      </c>
      <c r="H110" s="9" t="s">
        <v>133</v>
      </c>
      <c r="I110" s="9" t="s">
        <v>133</v>
      </c>
      <c r="J110" s="9" t="s">
        <v>133</v>
      </c>
      <c r="K110" s="9" t="s">
        <v>133</v>
      </c>
      <c r="L110" s="9" t="s">
        <v>133</v>
      </c>
      <c r="M110" s="9" t="s">
        <v>133</v>
      </c>
      <c r="N110" s="9" t="s">
        <v>133</v>
      </c>
      <c r="O110" s="10" t="s">
        <v>134</v>
      </c>
    </row>
    <row r="111" spans="2:15" ht="18" x14ac:dyDescent="0.2">
      <c r="B111" s="25"/>
      <c r="C111" s="11" t="s">
        <v>133</v>
      </c>
      <c r="D111" s="11" t="s">
        <v>133</v>
      </c>
      <c r="E111" s="11" t="s">
        <v>133</v>
      </c>
      <c r="F111" s="11" t="s">
        <v>133</v>
      </c>
      <c r="G111" s="11" t="s">
        <v>133</v>
      </c>
      <c r="H111" s="11" t="s">
        <v>133</v>
      </c>
      <c r="I111" s="11" t="s">
        <v>133</v>
      </c>
      <c r="J111" s="11" t="s">
        <v>133</v>
      </c>
      <c r="K111" s="11" t="s">
        <v>133</v>
      </c>
      <c r="L111" s="11" t="s">
        <v>133</v>
      </c>
      <c r="M111" s="11" t="s">
        <v>133</v>
      </c>
      <c r="N111" s="11" t="s">
        <v>133</v>
      </c>
      <c r="O111" s="10" t="s">
        <v>135</v>
      </c>
    </row>
    <row r="112" spans="2:15" ht="18" x14ac:dyDescent="0.2">
      <c r="B112" s="25"/>
      <c r="C112" s="11" t="s">
        <v>133</v>
      </c>
      <c r="D112" s="11" t="s">
        <v>133</v>
      </c>
      <c r="E112" s="11" t="s">
        <v>133</v>
      </c>
      <c r="F112" s="11" t="s">
        <v>133</v>
      </c>
      <c r="G112" s="11" t="s">
        <v>133</v>
      </c>
      <c r="H112" s="11" t="s">
        <v>133</v>
      </c>
      <c r="I112" s="11" t="s">
        <v>133</v>
      </c>
      <c r="J112" s="11" t="s">
        <v>133</v>
      </c>
      <c r="K112" s="11" t="s">
        <v>133</v>
      </c>
      <c r="L112" s="11" t="s">
        <v>133</v>
      </c>
      <c r="M112" s="11" t="s">
        <v>133</v>
      </c>
      <c r="N112" s="11" t="s">
        <v>133</v>
      </c>
      <c r="O112" s="10" t="s">
        <v>136</v>
      </c>
    </row>
    <row r="113" spans="2:15" ht="18" x14ac:dyDescent="0.2">
      <c r="B113" s="26"/>
      <c r="C113" s="12" t="s">
        <v>133</v>
      </c>
      <c r="D113" s="12" t="s">
        <v>133</v>
      </c>
      <c r="E113" s="12" t="s">
        <v>133</v>
      </c>
      <c r="F113" s="12" t="s">
        <v>133</v>
      </c>
      <c r="G113" s="12" t="s">
        <v>133</v>
      </c>
      <c r="H113" s="12" t="s">
        <v>133</v>
      </c>
      <c r="I113" s="12" t="s">
        <v>133</v>
      </c>
      <c r="J113" s="12" t="s">
        <v>133</v>
      </c>
      <c r="K113" s="12" t="s">
        <v>133</v>
      </c>
      <c r="L113" s="12" t="s">
        <v>133</v>
      </c>
      <c r="M113" s="12" t="s">
        <v>133</v>
      </c>
      <c r="N113" s="12" t="s">
        <v>133</v>
      </c>
      <c r="O113" s="10" t="s">
        <v>137</v>
      </c>
    </row>
  </sheetData>
  <mergeCells count="8">
    <mergeCell ref="B106:B109"/>
    <mergeCell ref="B110:B113"/>
    <mergeCell ref="B82:B85"/>
    <mergeCell ref="B86:B89"/>
    <mergeCell ref="B90:B93"/>
    <mergeCell ref="B94:B97"/>
    <mergeCell ref="B98:B101"/>
    <mergeCell ref="B102:B10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8"/>
  <sheetViews>
    <sheetView topLeftCell="L1" workbookViewId="0">
      <selection activeCell="AD1" sqref="AD1:AI2"/>
    </sheetView>
  </sheetViews>
  <sheetFormatPr defaultRowHeight="12.75" x14ac:dyDescent="0.2"/>
  <sheetData>
    <row r="1" spans="1:40" x14ac:dyDescent="0.2">
      <c r="A1" s="21"/>
      <c r="B1" s="27" t="s">
        <v>160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 t="s">
        <v>161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E1" s="27" t="s">
        <v>162</v>
      </c>
      <c r="AF1" s="27"/>
      <c r="AG1" s="27"/>
      <c r="AH1" s="27"/>
      <c r="AI1" s="27"/>
      <c r="AJ1" s="27" t="s">
        <v>168</v>
      </c>
      <c r="AK1" s="27"/>
      <c r="AL1" s="27"/>
      <c r="AM1" s="27"/>
      <c r="AN1" s="27"/>
    </row>
    <row r="2" spans="1:40" s="16" customFormat="1" x14ac:dyDescent="0.2">
      <c r="A2" s="17" t="s">
        <v>145</v>
      </c>
      <c r="B2" s="18" t="s">
        <v>146</v>
      </c>
      <c r="C2" s="17" t="s">
        <v>147</v>
      </c>
      <c r="D2" s="17" t="s">
        <v>148</v>
      </c>
      <c r="E2" s="17" t="s">
        <v>149</v>
      </c>
      <c r="F2" s="17" t="s">
        <v>150</v>
      </c>
      <c r="G2" s="17" t="s">
        <v>151</v>
      </c>
      <c r="H2" s="17" t="s">
        <v>152</v>
      </c>
      <c r="I2" s="17" t="s">
        <v>153</v>
      </c>
      <c r="J2" s="17" t="s">
        <v>154</v>
      </c>
      <c r="K2" s="17" t="s">
        <v>155</v>
      </c>
      <c r="L2" s="17" t="s">
        <v>156</v>
      </c>
      <c r="M2" s="17" t="s">
        <v>157</v>
      </c>
      <c r="N2" s="17" t="s">
        <v>158</v>
      </c>
      <c r="O2" s="17" t="s">
        <v>159</v>
      </c>
      <c r="P2" s="18" t="s">
        <v>146</v>
      </c>
      <c r="Q2" s="17" t="s">
        <v>147</v>
      </c>
      <c r="R2" s="17" t="s">
        <v>148</v>
      </c>
      <c r="S2" s="17" t="s">
        <v>149</v>
      </c>
      <c r="T2" s="17" t="s">
        <v>150</v>
      </c>
      <c r="U2" s="17" t="s">
        <v>151</v>
      </c>
      <c r="V2" s="17" t="s">
        <v>152</v>
      </c>
      <c r="W2" s="17" t="s">
        <v>153</v>
      </c>
      <c r="X2" s="17" t="s">
        <v>154</v>
      </c>
      <c r="Y2" s="17" t="s">
        <v>155</v>
      </c>
      <c r="Z2" s="17" t="s">
        <v>156</v>
      </c>
      <c r="AA2" s="17" t="s">
        <v>157</v>
      </c>
      <c r="AB2" s="17" t="s">
        <v>158</v>
      </c>
      <c r="AC2" s="17" t="s">
        <v>159</v>
      </c>
      <c r="AD2" s="17" t="s">
        <v>145</v>
      </c>
      <c r="AE2" s="17" t="s">
        <v>163</v>
      </c>
      <c r="AF2" s="17" t="s">
        <v>164</v>
      </c>
      <c r="AG2" s="17" t="s">
        <v>165</v>
      </c>
      <c r="AH2" s="17" t="s">
        <v>166</v>
      </c>
      <c r="AI2" s="17" t="s">
        <v>167</v>
      </c>
      <c r="AJ2" s="17" t="s">
        <v>163</v>
      </c>
      <c r="AK2" s="17" t="s">
        <v>164</v>
      </c>
      <c r="AL2" s="17" t="s">
        <v>165</v>
      </c>
      <c r="AM2" s="17" t="s">
        <v>166</v>
      </c>
      <c r="AN2" s="17" t="s">
        <v>167</v>
      </c>
    </row>
    <row r="3" spans="1:40" x14ac:dyDescent="0.2">
      <c r="A3" s="21">
        <v>0</v>
      </c>
      <c r="B3" s="19">
        <v>26409</v>
      </c>
      <c r="C3" s="12">
        <v>26078</v>
      </c>
      <c r="D3" s="12">
        <v>22487</v>
      </c>
      <c r="E3" s="12">
        <v>798757</v>
      </c>
      <c r="F3" s="12">
        <v>880406</v>
      </c>
      <c r="G3" s="12">
        <v>462686</v>
      </c>
      <c r="H3" s="12">
        <v>549437</v>
      </c>
      <c r="I3" s="12">
        <v>311571</v>
      </c>
      <c r="J3" s="12">
        <v>417987</v>
      </c>
      <c r="K3" s="12">
        <v>4333</v>
      </c>
      <c r="L3" s="12">
        <v>8144</v>
      </c>
      <c r="M3" s="12">
        <v>3477801</v>
      </c>
      <c r="N3" s="12">
        <v>2862729</v>
      </c>
      <c r="O3" s="12">
        <v>3880228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 s="23">
        <v>0</v>
      </c>
      <c r="AE3">
        <f>AVERAGE(P3:R3)</f>
        <v>0</v>
      </c>
      <c r="AF3">
        <f>AVERAGE(S3:U3)</f>
        <v>0</v>
      </c>
      <c r="AG3">
        <f>AVERAGE(V3:X3)</f>
        <v>0</v>
      </c>
      <c r="AH3">
        <f>AVERAGE(Y3:Z3)</f>
        <v>0</v>
      </c>
      <c r="AI3">
        <f>AVERAGE(AA3:AC3)</f>
        <v>0</v>
      </c>
      <c r="AJ3">
        <f>STDEV(P3:R3)</f>
        <v>0</v>
      </c>
      <c r="AK3">
        <f>STDEV(S3:U3)</f>
        <v>0</v>
      </c>
      <c r="AL3">
        <f>STDEV(V3:X3)</f>
        <v>0</v>
      </c>
      <c r="AM3">
        <f>STDEV(Y3:Z3)</f>
        <v>0</v>
      </c>
      <c r="AN3">
        <f>STDEV(AA3:AC3)</f>
        <v>0</v>
      </c>
    </row>
    <row r="4" spans="1:40" x14ac:dyDescent="0.2">
      <c r="A4" s="21">
        <v>20</v>
      </c>
      <c r="B4" s="20">
        <v>26541</v>
      </c>
      <c r="C4" s="7">
        <v>26062</v>
      </c>
      <c r="D4" s="7">
        <v>22381</v>
      </c>
      <c r="E4" s="7">
        <v>797286</v>
      </c>
      <c r="F4" s="7">
        <v>876509</v>
      </c>
      <c r="G4" s="7">
        <v>463487</v>
      </c>
      <c r="H4" s="7">
        <v>548187</v>
      </c>
      <c r="I4" s="7">
        <v>310697</v>
      </c>
      <c r="J4" s="7">
        <v>417703</v>
      </c>
      <c r="K4" s="7">
        <v>4321</v>
      </c>
      <c r="L4" s="7">
        <v>8055</v>
      </c>
      <c r="M4" s="7">
        <v>3467464</v>
      </c>
      <c r="N4" s="7">
        <v>2851808</v>
      </c>
      <c r="O4" s="7">
        <v>3852347</v>
      </c>
      <c r="P4">
        <v>529500</v>
      </c>
      <c r="Q4">
        <v>521400</v>
      </c>
      <c r="R4">
        <v>448680</v>
      </c>
      <c r="S4" s="22">
        <v>15960400</v>
      </c>
      <c r="T4" s="22">
        <v>17569200</v>
      </c>
      <c r="U4" s="22">
        <v>9261730</v>
      </c>
      <c r="V4" s="22">
        <v>10976200</v>
      </c>
      <c r="W4" s="22">
        <v>6222680</v>
      </c>
      <c r="X4" s="22">
        <v>8356900</v>
      </c>
      <c r="Y4">
        <v>86540</v>
      </c>
      <c r="Z4">
        <v>161990</v>
      </c>
      <c r="AA4" s="22">
        <v>69452700</v>
      </c>
      <c r="AB4" s="22">
        <v>57145400</v>
      </c>
      <c r="AC4" s="22">
        <v>77325800</v>
      </c>
      <c r="AD4" s="23">
        <v>20</v>
      </c>
      <c r="AE4">
        <f>AVERAGE(P4:R4)</f>
        <v>499860</v>
      </c>
      <c r="AF4" s="22">
        <f>AVERAGE(S4:U4)</f>
        <v>14263776.666666666</v>
      </c>
      <c r="AG4">
        <f t="shared" ref="AG4:AG48" si="0">AVERAGE(V4:X4)</f>
        <v>8518593.333333334</v>
      </c>
      <c r="AH4">
        <f t="shared" ref="AH4:AH48" si="1">AVERAGE(Y4:Z4)</f>
        <v>124265</v>
      </c>
      <c r="AI4">
        <f t="shared" ref="AI4:AI48" si="2">AVERAGE(AA4:AC4)</f>
        <v>67974633.333333328</v>
      </c>
      <c r="AJ4">
        <f t="shared" ref="AJ4:AJ48" si="3">STDEV(P4:R4)</f>
        <v>44507.828524878634</v>
      </c>
      <c r="AK4">
        <f t="shared" ref="AK4:AK48" si="4">STDEV(S4:U4)</f>
        <v>4405951.9404588733</v>
      </c>
      <c r="AL4">
        <f t="shared" ref="AL4:AL48" si="5">STDEV(V4:X4)</f>
        <v>2380881.4855286954</v>
      </c>
      <c r="AM4">
        <f t="shared" ref="AM4:AM48" si="6">STDEV(Y4:Z4)</f>
        <v>53351.206640525008</v>
      </c>
      <c r="AN4">
        <f t="shared" ref="AN4:AN48" si="7">STDEV(AA4:AC4)</f>
        <v>10171069.110144371</v>
      </c>
    </row>
    <row r="5" spans="1:40" x14ac:dyDescent="0.2">
      <c r="A5" s="21">
        <v>40</v>
      </c>
      <c r="B5" s="20">
        <v>26448</v>
      </c>
      <c r="C5" s="7">
        <v>26074</v>
      </c>
      <c r="D5" s="7">
        <v>22362</v>
      </c>
      <c r="E5" s="7">
        <v>793788</v>
      </c>
      <c r="F5" s="7">
        <v>873388</v>
      </c>
      <c r="G5" s="7">
        <v>461670</v>
      </c>
      <c r="H5" s="7">
        <v>547457</v>
      </c>
      <c r="I5" s="7">
        <v>310341</v>
      </c>
      <c r="J5" s="7">
        <v>417072</v>
      </c>
      <c r="K5" s="7">
        <v>4305</v>
      </c>
      <c r="L5" s="7">
        <v>8017</v>
      </c>
      <c r="M5" s="7">
        <v>3445876</v>
      </c>
      <c r="N5" s="7">
        <v>2823495</v>
      </c>
      <c r="O5" s="7">
        <v>3823932</v>
      </c>
      <c r="P5" s="22">
        <v>1059390</v>
      </c>
      <c r="Q5" s="22">
        <v>1042760</v>
      </c>
      <c r="R5">
        <v>896110</v>
      </c>
      <c r="S5" s="22">
        <v>31871200</v>
      </c>
      <c r="T5" s="22">
        <v>35068100</v>
      </c>
      <c r="U5" s="22">
        <v>18513300</v>
      </c>
      <c r="V5" s="22">
        <v>21932700</v>
      </c>
      <c r="W5" s="22">
        <v>12433100</v>
      </c>
      <c r="X5" s="22">
        <v>16704700</v>
      </c>
      <c r="Y5">
        <v>172800</v>
      </c>
      <c r="Z5">
        <v>322710</v>
      </c>
      <c r="AA5" s="22">
        <v>138586000</v>
      </c>
      <c r="AB5" s="22">
        <v>113898000</v>
      </c>
      <c r="AC5" s="22">
        <v>154089000</v>
      </c>
      <c r="AD5" s="23">
        <v>40</v>
      </c>
      <c r="AE5">
        <f t="shared" ref="AE5:AE47" si="8">AVERAGE(P5:R5)</f>
        <v>999420</v>
      </c>
      <c r="AF5" s="22">
        <f>AVERAGE(S5:U5)</f>
        <v>28484200</v>
      </c>
      <c r="AG5">
        <f t="shared" si="0"/>
        <v>17023500</v>
      </c>
      <c r="AH5">
        <f t="shared" si="1"/>
        <v>247755</v>
      </c>
      <c r="AI5">
        <f t="shared" si="2"/>
        <v>135524333.33333334</v>
      </c>
      <c r="AJ5">
        <f t="shared" si="3"/>
        <v>89854.639835681272</v>
      </c>
      <c r="AK5">
        <f t="shared" si="4"/>
        <v>8781752.5306740459</v>
      </c>
      <c r="AL5">
        <f t="shared" si="5"/>
        <v>4757817.264250488</v>
      </c>
      <c r="AM5">
        <f t="shared" si="6"/>
        <v>106002.37756767534</v>
      </c>
      <c r="AN5">
        <f t="shared" si="7"/>
        <v>20269668.77709974</v>
      </c>
    </row>
    <row r="6" spans="1:40" x14ac:dyDescent="0.2">
      <c r="A6" s="21">
        <v>60</v>
      </c>
      <c r="B6" s="20">
        <v>26365</v>
      </c>
      <c r="C6" s="7">
        <v>25905</v>
      </c>
      <c r="D6" s="7">
        <v>22270</v>
      </c>
      <c r="E6" s="7">
        <v>792721</v>
      </c>
      <c r="F6" s="7">
        <v>869983</v>
      </c>
      <c r="G6" s="7">
        <v>460646</v>
      </c>
      <c r="H6" s="7">
        <v>546579</v>
      </c>
      <c r="I6" s="7">
        <v>308986</v>
      </c>
      <c r="J6" s="7">
        <v>414504</v>
      </c>
      <c r="K6" s="7">
        <v>4270</v>
      </c>
      <c r="L6" s="7">
        <v>7921</v>
      </c>
      <c r="M6" s="7">
        <v>3420348</v>
      </c>
      <c r="N6" s="7">
        <v>2799271</v>
      </c>
      <c r="O6" s="7">
        <v>3792676</v>
      </c>
      <c r="P6" s="22">
        <v>1587520</v>
      </c>
      <c r="Q6" s="22">
        <v>1562550</v>
      </c>
      <c r="R6" s="22">
        <v>1342430</v>
      </c>
      <c r="S6" s="22">
        <v>47736300</v>
      </c>
      <c r="T6" s="22">
        <v>52501800</v>
      </c>
      <c r="U6" s="22">
        <v>27736500</v>
      </c>
      <c r="V6" s="22">
        <v>32873000</v>
      </c>
      <c r="W6" s="22">
        <v>18626300</v>
      </c>
      <c r="X6" s="22">
        <v>25020400</v>
      </c>
      <c r="Y6">
        <v>258550</v>
      </c>
      <c r="Z6">
        <v>482090</v>
      </c>
      <c r="AA6" s="22">
        <v>207248000</v>
      </c>
      <c r="AB6" s="22">
        <v>170126000</v>
      </c>
      <c r="AC6" s="22">
        <v>230255000</v>
      </c>
      <c r="AD6" s="23">
        <v>60</v>
      </c>
      <c r="AE6">
        <f t="shared" si="8"/>
        <v>1497500</v>
      </c>
      <c r="AF6">
        <f t="shared" ref="AF6:AF48" si="9">AVERAGE(S6:U6)</f>
        <v>42658200</v>
      </c>
      <c r="AG6">
        <f t="shared" si="0"/>
        <v>25506566.666666668</v>
      </c>
      <c r="AH6">
        <f t="shared" si="1"/>
        <v>370320</v>
      </c>
      <c r="AI6">
        <f t="shared" si="2"/>
        <v>202543000</v>
      </c>
      <c r="AJ6">
        <f t="shared" si="3"/>
        <v>134873.65902947841</v>
      </c>
      <c r="AK6">
        <f t="shared" si="4"/>
        <v>13140408.887473784</v>
      </c>
      <c r="AL6">
        <f t="shared" si="5"/>
        <v>7135781.9293566821</v>
      </c>
      <c r="AM6">
        <f t="shared" si="6"/>
        <v>158066.64986644083</v>
      </c>
      <c r="AN6">
        <f t="shared" si="7"/>
        <v>30339362.699305337</v>
      </c>
    </row>
    <row r="7" spans="1:40" x14ac:dyDescent="0.2">
      <c r="A7" s="21">
        <v>80</v>
      </c>
      <c r="B7" s="20">
        <v>26300</v>
      </c>
      <c r="C7" s="7">
        <v>25879</v>
      </c>
      <c r="D7" s="7">
        <v>22242</v>
      </c>
      <c r="E7" s="7">
        <v>790197</v>
      </c>
      <c r="F7" s="7">
        <v>865647</v>
      </c>
      <c r="G7" s="7">
        <v>458434</v>
      </c>
      <c r="H7" s="7">
        <v>543912</v>
      </c>
      <c r="I7" s="7">
        <v>307811</v>
      </c>
      <c r="J7" s="7">
        <v>412546</v>
      </c>
      <c r="K7" s="7">
        <v>4254</v>
      </c>
      <c r="L7" s="7">
        <v>7910</v>
      </c>
      <c r="M7" s="7">
        <v>3387246</v>
      </c>
      <c r="N7" s="7">
        <v>2773074</v>
      </c>
      <c r="O7" s="7">
        <v>3758284</v>
      </c>
      <c r="P7" s="22">
        <v>2114170</v>
      </c>
      <c r="Q7" s="22">
        <v>2080390</v>
      </c>
      <c r="R7" s="22">
        <v>1787550</v>
      </c>
      <c r="S7" s="22">
        <v>63565400</v>
      </c>
      <c r="T7" s="22">
        <v>69858100</v>
      </c>
      <c r="U7" s="22">
        <v>36927300</v>
      </c>
      <c r="V7" s="22">
        <v>43778000</v>
      </c>
      <c r="W7" s="22">
        <v>24794300</v>
      </c>
      <c r="X7" s="22">
        <v>33290900</v>
      </c>
      <c r="Y7">
        <v>343790</v>
      </c>
      <c r="Z7">
        <v>640400</v>
      </c>
      <c r="AA7" s="22">
        <v>275324000</v>
      </c>
      <c r="AB7" s="22">
        <v>225850000</v>
      </c>
      <c r="AC7" s="22">
        <v>305764000</v>
      </c>
      <c r="AD7" s="23">
        <v>80</v>
      </c>
      <c r="AE7">
        <f t="shared" si="8"/>
        <v>1994036.6666666667</v>
      </c>
      <c r="AF7">
        <f t="shared" si="9"/>
        <v>56783600</v>
      </c>
      <c r="AG7">
        <f t="shared" si="0"/>
        <v>33954400</v>
      </c>
      <c r="AH7">
        <f t="shared" si="1"/>
        <v>492095</v>
      </c>
      <c r="AI7">
        <f t="shared" si="2"/>
        <v>268979333.33333331</v>
      </c>
      <c r="AJ7">
        <f t="shared" si="3"/>
        <v>179618.56734016485</v>
      </c>
      <c r="AK7">
        <f t="shared" si="4"/>
        <v>17481533.27342885</v>
      </c>
      <c r="AL7">
        <f t="shared" si="5"/>
        <v>9509226.6041986831</v>
      </c>
      <c r="AM7">
        <f t="shared" si="6"/>
        <v>209734.94236774187</v>
      </c>
      <c r="AN7">
        <f t="shared" si="7"/>
        <v>40333025.491938092</v>
      </c>
    </row>
    <row r="8" spans="1:40" x14ac:dyDescent="0.2">
      <c r="A8" s="21">
        <v>100</v>
      </c>
      <c r="B8" s="20">
        <v>26192</v>
      </c>
      <c r="C8" s="7">
        <v>25725</v>
      </c>
      <c r="D8" s="7">
        <v>22100</v>
      </c>
      <c r="E8" s="7">
        <v>785753</v>
      </c>
      <c r="F8" s="7">
        <v>862544</v>
      </c>
      <c r="G8" s="7">
        <v>456818</v>
      </c>
      <c r="H8" s="7">
        <v>541308</v>
      </c>
      <c r="I8" s="7">
        <v>305645</v>
      </c>
      <c r="J8" s="7">
        <v>410541</v>
      </c>
      <c r="K8" s="7">
        <v>4224</v>
      </c>
      <c r="L8" s="7">
        <v>7812</v>
      </c>
      <c r="M8" s="7">
        <v>3360200</v>
      </c>
      <c r="N8" s="7">
        <v>2744932</v>
      </c>
      <c r="O8" s="7">
        <v>3717643</v>
      </c>
      <c r="P8" s="22">
        <v>2639090</v>
      </c>
      <c r="Q8" s="22">
        <v>2596430</v>
      </c>
      <c r="R8" s="22">
        <v>2230970</v>
      </c>
      <c r="S8" s="22">
        <v>79324900</v>
      </c>
      <c r="T8" s="22">
        <v>87140000</v>
      </c>
      <c r="U8" s="22">
        <v>46079800</v>
      </c>
      <c r="V8" s="22">
        <v>54630200</v>
      </c>
      <c r="W8" s="22">
        <v>30928900</v>
      </c>
      <c r="X8" s="22">
        <v>41521800</v>
      </c>
      <c r="Y8">
        <v>428570</v>
      </c>
      <c r="Z8">
        <v>797620</v>
      </c>
      <c r="AA8" s="22">
        <v>342799000</v>
      </c>
      <c r="AB8" s="22">
        <v>281030000</v>
      </c>
      <c r="AC8" s="22">
        <v>380523000</v>
      </c>
      <c r="AD8" s="23">
        <v>100</v>
      </c>
      <c r="AE8">
        <f t="shared" si="8"/>
        <v>2488830</v>
      </c>
      <c r="AF8">
        <f t="shared" si="9"/>
        <v>70848233.333333328</v>
      </c>
      <c r="AG8">
        <f t="shared" si="0"/>
        <v>42360300</v>
      </c>
      <c r="AH8">
        <f t="shared" si="1"/>
        <v>613095</v>
      </c>
      <c r="AI8">
        <f t="shared" si="2"/>
        <v>334784000</v>
      </c>
      <c r="AJ8">
        <f t="shared" si="3"/>
        <v>224329.67614651434</v>
      </c>
      <c r="AK8">
        <f t="shared" si="4"/>
        <v>21803105.61235103</v>
      </c>
      <c r="AL8">
        <f t="shared" si="5"/>
        <v>11872877.372819109</v>
      </c>
      <c r="AM8">
        <f t="shared" si="6"/>
        <v>260957.75759689536</v>
      </c>
      <c r="AN8">
        <f t="shared" si="7"/>
        <v>50228422.541425683</v>
      </c>
    </row>
    <row r="9" spans="1:40" x14ac:dyDescent="0.2">
      <c r="A9" s="21">
        <v>120</v>
      </c>
      <c r="B9" s="20">
        <v>26180</v>
      </c>
      <c r="C9" s="7">
        <v>25672</v>
      </c>
      <c r="D9" s="7">
        <v>21976</v>
      </c>
      <c r="E9" s="7">
        <v>782862</v>
      </c>
      <c r="F9" s="7">
        <v>859938</v>
      </c>
      <c r="G9" s="7">
        <v>455737</v>
      </c>
      <c r="H9" s="7">
        <v>537554</v>
      </c>
      <c r="I9" s="7">
        <v>305181</v>
      </c>
      <c r="J9" s="7">
        <v>409751</v>
      </c>
      <c r="K9" s="7">
        <v>4176</v>
      </c>
      <c r="L9" s="7">
        <v>7739</v>
      </c>
      <c r="M9" s="7">
        <v>3333767</v>
      </c>
      <c r="N9" s="7">
        <v>2730490</v>
      </c>
      <c r="O9" s="7">
        <v>3693507</v>
      </c>
      <c r="P9" s="22">
        <v>3162810</v>
      </c>
      <c r="Q9" s="22">
        <v>3110400</v>
      </c>
      <c r="R9" s="22">
        <v>2671730</v>
      </c>
      <c r="S9" s="22">
        <v>95011100</v>
      </c>
      <c r="T9" s="22">
        <v>104365000</v>
      </c>
      <c r="U9" s="22">
        <v>55205300</v>
      </c>
      <c r="V9" s="22">
        <v>65418800</v>
      </c>
      <c r="W9" s="22">
        <v>37037100</v>
      </c>
      <c r="X9" s="22">
        <v>49724700</v>
      </c>
      <c r="Y9">
        <v>512570</v>
      </c>
      <c r="Z9">
        <v>953130</v>
      </c>
      <c r="AA9" s="22">
        <v>409738000</v>
      </c>
      <c r="AB9" s="22">
        <v>335784000</v>
      </c>
      <c r="AC9" s="22">
        <v>454635000</v>
      </c>
      <c r="AD9" s="23">
        <v>120</v>
      </c>
      <c r="AE9">
        <f t="shared" si="8"/>
        <v>2981646.6666666665</v>
      </c>
      <c r="AF9">
        <f t="shared" si="9"/>
        <v>84860466.666666672</v>
      </c>
      <c r="AG9">
        <f t="shared" si="0"/>
        <v>50726866.666666664</v>
      </c>
      <c r="AH9">
        <f t="shared" si="1"/>
        <v>732850</v>
      </c>
      <c r="AI9">
        <f t="shared" si="2"/>
        <v>400052333.33333331</v>
      </c>
      <c r="AJ9">
        <f t="shared" si="3"/>
        <v>269671.94372669421</v>
      </c>
      <c r="AK9">
        <f t="shared" si="4"/>
        <v>26104511.943787303</v>
      </c>
      <c r="AL9">
        <f t="shared" si="5"/>
        <v>14217365.341135941</v>
      </c>
      <c r="AM9">
        <f t="shared" si="6"/>
        <v>311522.96351954539</v>
      </c>
      <c r="AN9">
        <f t="shared" si="7"/>
        <v>60014574.515973568</v>
      </c>
    </row>
    <row r="10" spans="1:40" x14ac:dyDescent="0.2">
      <c r="A10" s="21">
        <v>140</v>
      </c>
      <c r="B10" s="20">
        <v>26023</v>
      </c>
      <c r="C10" s="7">
        <v>25467</v>
      </c>
      <c r="D10" s="7">
        <v>21940</v>
      </c>
      <c r="E10" s="7">
        <v>780067</v>
      </c>
      <c r="F10" s="7">
        <v>856198</v>
      </c>
      <c r="G10" s="7">
        <v>454926</v>
      </c>
      <c r="H10" s="7">
        <v>535669</v>
      </c>
      <c r="I10" s="7">
        <v>304257</v>
      </c>
      <c r="J10" s="7">
        <v>408621</v>
      </c>
      <c r="K10" s="7">
        <v>4145</v>
      </c>
      <c r="L10" s="7">
        <v>7765</v>
      </c>
      <c r="M10" s="7">
        <v>3319084</v>
      </c>
      <c r="N10" s="7">
        <v>2715437</v>
      </c>
      <c r="O10" s="7">
        <v>3658815</v>
      </c>
      <c r="P10" s="22">
        <v>3684840</v>
      </c>
      <c r="Q10" s="22">
        <v>3621790</v>
      </c>
      <c r="R10" s="22">
        <v>3110890</v>
      </c>
      <c r="S10" s="22">
        <v>110640000</v>
      </c>
      <c r="T10" s="22">
        <v>121526000</v>
      </c>
      <c r="U10" s="22">
        <v>64312000</v>
      </c>
      <c r="V10" s="22">
        <v>76151000</v>
      </c>
      <c r="W10" s="22">
        <v>43131500</v>
      </c>
      <c r="X10" s="22">
        <v>57908400</v>
      </c>
      <c r="Y10">
        <v>595780</v>
      </c>
      <c r="Z10" s="22">
        <v>1108170</v>
      </c>
      <c r="AA10" s="22">
        <v>476267000</v>
      </c>
      <c r="AB10" s="22">
        <v>390243000</v>
      </c>
      <c r="AC10" s="22">
        <v>528158000</v>
      </c>
      <c r="AD10" s="23">
        <v>140</v>
      </c>
      <c r="AE10">
        <f t="shared" si="8"/>
        <v>3472506.6666666665</v>
      </c>
      <c r="AF10" s="22">
        <f t="shared" si="9"/>
        <v>98826000</v>
      </c>
      <c r="AG10">
        <f t="shared" si="0"/>
        <v>59063633.333333336</v>
      </c>
      <c r="AH10">
        <f t="shared" si="1"/>
        <v>851975</v>
      </c>
      <c r="AI10">
        <f t="shared" si="2"/>
        <v>464889333.33333331</v>
      </c>
      <c r="AJ10">
        <f t="shared" si="3"/>
        <v>314751.94333527685</v>
      </c>
      <c r="AK10">
        <f t="shared" si="4"/>
        <v>30381546.965222161</v>
      </c>
      <c r="AL10">
        <f t="shared" si="5"/>
        <v>16540035.311429447</v>
      </c>
      <c r="AM10">
        <f t="shared" si="6"/>
        <v>362314.44361217506</v>
      </c>
      <c r="AN10">
        <f t="shared" si="7"/>
        <v>69657916.135449469</v>
      </c>
    </row>
    <row r="11" spans="1:40" x14ac:dyDescent="0.2">
      <c r="A11" s="21">
        <v>160</v>
      </c>
      <c r="B11" s="20">
        <v>25862</v>
      </c>
      <c r="C11" s="7">
        <v>25427</v>
      </c>
      <c r="D11" s="7">
        <v>21929</v>
      </c>
      <c r="E11" s="7">
        <v>777689</v>
      </c>
      <c r="F11" s="7">
        <v>852560</v>
      </c>
      <c r="G11" s="7">
        <v>451876</v>
      </c>
      <c r="H11" s="7">
        <v>534940</v>
      </c>
      <c r="I11" s="7">
        <v>304200</v>
      </c>
      <c r="J11" s="7">
        <v>405204</v>
      </c>
      <c r="K11" s="7">
        <v>4151</v>
      </c>
      <c r="L11" s="7">
        <v>7731</v>
      </c>
      <c r="M11" s="7">
        <v>3285801</v>
      </c>
      <c r="N11" s="7">
        <v>2696852</v>
      </c>
      <c r="O11" s="7">
        <v>3627587</v>
      </c>
      <c r="P11" s="22">
        <v>4203690</v>
      </c>
      <c r="Q11" s="22">
        <v>4130730</v>
      </c>
      <c r="R11" s="22">
        <v>3549580</v>
      </c>
      <c r="S11" s="22">
        <v>126218000</v>
      </c>
      <c r="T11" s="22">
        <v>138614000</v>
      </c>
      <c r="U11" s="22">
        <v>73380000</v>
      </c>
      <c r="V11" s="22">
        <v>86857100</v>
      </c>
      <c r="W11" s="22">
        <v>49216100</v>
      </c>
      <c r="X11" s="22">
        <v>66046700</v>
      </c>
      <c r="Y11">
        <v>678740</v>
      </c>
      <c r="Z11" s="22">
        <v>1263130</v>
      </c>
      <c r="AA11" s="22">
        <v>542316000</v>
      </c>
      <c r="AB11" s="22">
        <v>444366000</v>
      </c>
      <c r="AC11" s="22">
        <v>601022000</v>
      </c>
      <c r="AD11" s="23">
        <v>160</v>
      </c>
      <c r="AE11">
        <f t="shared" si="8"/>
        <v>3961333.3333333335</v>
      </c>
      <c r="AF11" s="22">
        <f t="shared" si="9"/>
        <v>112737333.33333333</v>
      </c>
      <c r="AG11">
        <f t="shared" si="0"/>
        <v>67373300</v>
      </c>
      <c r="AH11">
        <f t="shared" si="1"/>
        <v>970935</v>
      </c>
      <c r="AI11">
        <f t="shared" si="2"/>
        <v>529234666.66666669</v>
      </c>
      <c r="AJ11">
        <f t="shared" si="3"/>
        <v>358449.99097968091</v>
      </c>
      <c r="AK11">
        <f t="shared" si="4"/>
        <v>34643397.196772315</v>
      </c>
      <c r="AL11">
        <f t="shared" si="5"/>
        <v>18855532.899390567</v>
      </c>
      <c r="AM11">
        <f t="shared" si="6"/>
        <v>413226.13185760652</v>
      </c>
      <c r="AN11">
        <f t="shared" si="7"/>
        <v>79143013.243958011</v>
      </c>
    </row>
    <row r="12" spans="1:40" x14ac:dyDescent="0.2">
      <c r="A12" s="21">
        <v>180</v>
      </c>
      <c r="B12" s="20">
        <v>25804</v>
      </c>
      <c r="C12" s="7">
        <v>25393</v>
      </c>
      <c r="D12" s="7">
        <v>21789</v>
      </c>
      <c r="E12" s="7">
        <v>772070</v>
      </c>
      <c r="F12" s="7">
        <v>849352</v>
      </c>
      <c r="G12" s="7">
        <v>450047</v>
      </c>
      <c r="H12" s="7">
        <v>534842</v>
      </c>
      <c r="I12" s="7">
        <v>302748</v>
      </c>
      <c r="J12" s="7">
        <v>405744</v>
      </c>
      <c r="K12" s="7">
        <v>4163</v>
      </c>
      <c r="L12" s="7">
        <v>7624</v>
      </c>
      <c r="M12" s="7">
        <v>3269209</v>
      </c>
      <c r="N12" s="7">
        <v>2682459</v>
      </c>
      <c r="O12" s="7">
        <v>3607521</v>
      </c>
      <c r="P12" s="22">
        <v>4720350</v>
      </c>
      <c r="Q12" s="22">
        <v>4638930</v>
      </c>
      <c r="R12" s="22">
        <v>3986760</v>
      </c>
      <c r="S12" s="22">
        <v>141716000</v>
      </c>
      <c r="T12" s="22">
        <v>155633000</v>
      </c>
      <c r="U12" s="22">
        <v>82399200</v>
      </c>
      <c r="V12" s="22">
        <v>97554900</v>
      </c>
      <c r="W12" s="22">
        <v>55285600</v>
      </c>
      <c r="X12" s="22">
        <v>74156200</v>
      </c>
      <c r="Y12">
        <v>761880</v>
      </c>
      <c r="Z12" s="22">
        <v>1416680</v>
      </c>
      <c r="AA12" s="22">
        <v>607866000</v>
      </c>
      <c r="AB12" s="22">
        <v>498159000</v>
      </c>
      <c r="AC12" s="22">
        <v>673373000</v>
      </c>
      <c r="AD12" s="23">
        <v>180</v>
      </c>
      <c r="AE12">
        <f t="shared" si="8"/>
        <v>4448680</v>
      </c>
      <c r="AF12">
        <f t="shared" si="9"/>
        <v>126582733.33333333</v>
      </c>
      <c r="AG12">
        <f t="shared" si="0"/>
        <v>75665566.666666672</v>
      </c>
      <c r="AH12">
        <f t="shared" si="1"/>
        <v>1089280</v>
      </c>
      <c r="AI12">
        <f t="shared" si="2"/>
        <v>593132666.66666663</v>
      </c>
      <c r="AJ12">
        <f t="shared" si="3"/>
        <v>402100.57062879181</v>
      </c>
      <c r="AK12">
        <f t="shared" si="4"/>
        <v>38891633.876880668</v>
      </c>
      <c r="AL12">
        <f t="shared" si="5"/>
        <v>21175034.154006291</v>
      </c>
      <c r="AM12">
        <f t="shared" si="6"/>
        <v>463013.5203209513</v>
      </c>
      <c r="AN12">
        <f t="shared" si="7"/>
        <v>88531292.672892287</v>
      </c>
    </row>
    <row r="13" spans="1:40" x14ac:dyDescent="0.2">
      <c r="A13" s="21">
        <v>200</v>
      </c>
      <c r="B13" s="20">
        <v>25765</v>
      </c>
      <c r="C13" s="7">
        <v>25241</v>
      </c>
      <c r="D13" s="7">
        <v>21742</v>
      </c>
      <c r="E13" s="7">
        <v>771488</v>
      </c>
      <c r="F13" s="7">
        <v>845584</v>
      </c>
      <c r="G13" s="7">
        <v>450086</v>
      </c>
      <c r="H13" s="7">
        <v>531041</v>
      </c>
      <c r="I13" s="7">
        <v>301345</v>
      </c>
      <c r="J13" s="7">
        <v>403826</v>
      </c>
      <c r="K13" s="7">
        <v>4143</v>
      </c>
      <c r="L13" s="7">
        <v>7605</v>
      </c>
      <c r="M13" s="7">
        <v>3243415</v>
      </c>
      <c r="N13" s="7">
        <v>2662377</v>
      </c>
      <c r="O13" s="7">
        <v>3564275</v>
      </c>
      <c r="P13" s="22">
        <v>5236040</v>
      </c>
      <c r="Q13" s="22">
        <v>5145270</v>
      </c>
      <c r="R13" s="22">
        <v>4422070</v>
      </c>
      <c r="S13" s="22">
        <v>157151000</v>
      </c>
      <c r="T13" s="22">
        <v>172582000</v>
      </c>
      <c r="U13" s="22">
        <v>91400500</v>
      </c>
      <c r="V13" s="22">
        <v>108214000</v>
      </c>
      <c r="W13" s="22">
        <v>61326500</v>
      </c>
      <c r="X13" s="22">
        <v>82251900</v>
      </c>
      <c r="Y13">
        <v>844940</v>
      </c>
      <c r="Z13" s="22">
        <v>1568970</v>
      </c>
      <c r="AA13" s="22">
        <v>672992000</v>
      </c>
      <c r="AB13" s="22">
        <v>551607000</v>
      </c>
      <c r="AC13" s="22">
        <v>745091000</v>
      </c>
      <c r="AD13" s="23">
        <v>200</v>
      </c>
      <c r="AE13">
        <f t="shared" si="8"/>
        <v>4934460</v>
      </c>
      <c r="AF13">
        <f t="shared" si="9"/>
        <v>140377833.33333334</v>
      </c>
      <c r="AG13">
        <f t="shared" si="0"/>
        <v>83930800</v>
      </c>
      <c r="AH13">
        <f t="shared" si="1"/>
        <v>1206955</v>
      </c>
      <c r="AI13">
        <f t="shared" si="2"/>
        <v>656563333.33333337</v>
      </c>
      <c r="AJ13">
        <f t="shared" si="3"/>
        <v>446057.65580247581</v>
      </c>
      <c r="AK13">
        <f t="shared" si="4"/>
        <v>43111637.936679415</v>
      </c>
      <c r="AL13">
        <f t="shared" si="5"/>
        <v>23488793.987133525</v>
      </c>
      <c r="AM13">
        <f t="shared" si="6"/>
        <v>511966.522782496</v>
      </c>
      <c r="AN13">
        <f t="shared" si="7"/>
        <v>97782617.98670207</v>
      </c>
    </row>
    <row r="14" spans="1:40" x14ac:dyDescent="0.2">
      <c r="A14" s="21">
        <v>220</v>
      </c>
      <c r="B14" s="20">
        <v>25727</v>
      </c>
      <c r="C14" s="7">
        <v>25163</v>
      </c>
      <c r="D14" s="7">
        <v>21570</v>
      </c>
      <c r="E14" s="7">
        <v>769466</v>
      </c>
      <c r="F14" s="7">
        <v>843210</v>
      </c>
      <c r="G14" s="7">
        <v>448094</v>
      </c>
      <c r="H14" s="7">
        <v>530322</v>
      </c>
      <c r="I14" s="7">
        <v>301008</v>
      </c>
      <c r="J14" s="7">
        <v>402335</v>
      </c>
      <c r="K14" s="7">
        <v>4082</v>
      </c>
      <c r="L14" s="7">
        <v>7587</v>
      </c>
      <c r="M14" s="7">
        <v>3222144</v>
      </c>
      <c r="N14" s="7">
        <v>2644944</v>
      </c>
      <c r="O14" s="7">
        <v>3536883</v>
      </c>
      <c r="P14" s="22">
        <v>5750960</v>
      </c>
      <c r="Q14" s="22">
        <v>5649310</v>
      </c>
      <c r="R14" s="22">
        <v>4855190</v>
      </c>
      <c r="S14" s="22">
        <v>172561000</v>
      </c>
      <c r="T14" s="22">
        <v>189470000</v>
      </c>
      <c r="U14" s="22">
        <v>100382000</v>
      </c>
      <c r="V14" s="22">
        <v>118827000</v>
      </c>
      <c r="W14" s="22">
        <v>67350000</v>
      </c>
      <c r="X14" s="22">
        <v>90313500</v>
      </c>
      <c r="Y14">
        <v>927190</v>
      </c>
      <c r="Z14" s="22">
        <v>1720890</v>
      </c>
      <c r="AA14" s="22">
        <v>737648000</v>
      </c>
      <c r="AB14" s="22">
        <v>604681000</v>
      </c>
      <c r="AC14" s="22">
        <v>816103000</v>
      </c>
      <c r="AD14" s="23">
        <v>220</v>
      </c>
      <c r="AE14">
        <f t="shared" si="8"/>
        <v>5418486.666666667</v>
      </c>
      <c r="AF14">
        <f t="shared" si="9"/>
        <v>154137666.66666666</v>
      </c>
      <c r="AG14">
        <f t="shared" si="0"/>
        <v>92163500</v>
      </c>
      <c r="AH14">
        <f t="shared" si="1"/>
        <v>1324040</v>
      </c>
      <c r="AI14">
        <f t="shared" si="2"/>
        <v>719477333.33333337</v>
      </c>
      <c r="AJ14">
        <f t="shared" si="3"/>
        <v>490469.70511269436</v>
      </c>
      <c r="AK14">
        <f t="shared" si="4"/>
        <v>47315244.312307335</v>
      </c>
      <c r="AL14">
        <f t="shared" si="5"/>
        <v>25788316.293430246</v>
      </c>
      <c r="AM14">
        <f t="shared" si="6"/>
        <v>561230.65222776274</v>
      </c>
      <c r="AN14">
        <f t="shared" si="7"/>
        <v>106875840.89181854</v>
      </c>
    </row>
    <row r="15" spans="1:40" x14ac:dyDescent="0.2">
      <c r="A15" s="21">
        <v>240</v>
      </c>
      <c r="B15" s="20">
        <v>25690</v>
      </c>
      <c r="C15" s="7">
        <v>25208</v>
      </c>
      <c r="D15" s="7">
        <v>21650</v>
      </c>
      <c r="E15" s="7">
        <v>766592</v>
      </c>
      <c r="F15" s="7">
        <v>841622</v>
      </c>
      <c r="G15" s="7">
        <v>446904</v>
      </c>
      <c r="H15" s="7">
        <v>529173</v>
      </c>
      <c r="I15" s="7">
        <v>300751</v>
      </c>
      <c r="J15" s="7">
        <v>401932</v>
      </c>
      <c r="K15" s="7">
        <v>4072</v>
      </c>
      <c r="L15" s="7">
        <v>7531</v>
      </c>
      <c r="M15" s="7">
        <v>3192186</v>
      </c>
      <c r="N15" s="7">
        <v>2625014</v>
      </c>
      <c r="O15" s="7">
        <v>3516454</v>
      </c>
      <c r="P15" s="22">
        <v>6265130</v>
      </c>
      <c r="Q15" s="22">
        <v>6153020</v>
      </c>
      <c r="R15" s="22">
        <v>5287390</v>
      </c>
      <c r="S15" s="22">
        <v>187921000</v>
      </c>
      <c r="T15" s="22">
        <v>206319000</v>
      </c>
      <c r="U15" s="22">
        <v>109332000</v>
      </c>
      <c r="V15" s="22">
        <v>129422000</v>
      </c>
      <c r="W15" s="22">
        <v>73367600</v>
      </c>
      <c r="X15" s="22">
        <v>98356100</v>
      </c>
      <c r="Y15" s="22">
        <v>1008730</v>
      </c>
      <c r="Z15" s="22">
        <v>1872070</v>
      </c>
      <c r="AA15" s="22">
        <v>801791000</v>
      </c>
      <c r="AB15" s="22">
        <v>657380000</v>
      </c>
      <c r="AC15" s="22">
        <v>886636000</v>
      </c>
      <c r="AD15" s="23">
        <v>240</v>
      </c>
      <c r="AE15">
        <f t="shared" si="8"/>
        <v>5901846.666666667</v>
      </c>
      <c r="AF15">
        <f t="shared" si="9"/>
        <v>167857333.33333334</v>
      </c>
      <c r="AG15">
        <f t="shared" si="0"/>
        <v>100381900</v>
      </c>
      <c r="AH15">
        <f t="shared" si="1"/>
        <v>1440400</v>
      </c>
      <c r="AI15">
        <f t="shared" si="2"/>
        <v>781935666.66666663</v>
      </c>
      <c r="AJ15">
        <f t="shared" si="3"/>
        <v>535079.34872627386</v>
      </c>
      <c r="AK15">
        <f t="shared" si="4"/>
        <v>51512450.750603355</v>
      </c>
      <c r="AL15">
        <f t="shared" si="5"/>
        <v>28082055.463765468</v>
      </c>
      <c r="AM15">
        <f t="shared" si="6"/>
        <v>610473.56846959388</v>
      </c>
      <c r="AN15">
        <f t="shared" si="7"/>
        <v>115910543.43903829</v>
      </c>
    </row>
    <row r="16" spans="1:40" x14ac:dyDescent="0.2">
      <c r="A16" s="21">
        <v>260</v>
      </c>
      <c r="B16" s="20">
        <v>25450</v>
      </c>
      <c r="C16" s="7">
        <v>25033</v>
      </c>
      <c r="D16" s="7">
        <v>21563</v>
      </c>
      <c r="E16" s="7">
        <v>764455</v>
      </c>
      <c r="F16" s="7">
        <v>838698</v>
      </c>
      <c r="G16" s="7">
        <v>444720</v>
      </c>
      <c r="H16" s="7">
        <v>526886</v>
      </c>
      <c r="I16" s="7">
        <v>298576</v>
      </c>
      <c r="J16" s="7">
        <v>399364</v>
      </c>
      <c r="K16" s="7">
        <v>4031</v>
      </c>
      <c r="L16" s="7">
        <v>7455</v>
      </c>
      <c r="M16" s="7">
        <v>3173301</v>
      </c>
      <c r="N16" s="7">
        <v>2612505</v>
      </c>
      <c r="O16" s="7">
        <v>3485054</v>
      </c>
      <c r="P16" s="22">
        <v>6776530</v>
      </c>
      <c r="Q16" s="22">
        <v>6655430</v>
      </c>
      <c r="R16" s="22">
        <v>5719520</v>
      </c>
      <c r="S16" s="22">
        <v>203232000</v>
      </c>
      <c r="T16" s="22">
        <v>223122000</v>
      </c>
      <c r="U16" s="22">
        <v>118249000</v>
      </c>
      <c r="V16" s="22">
        <v>139983000</v>
      </c>
      <c r="W16" s="22">
        <v>79360900</v>
      </c>
      <c r="X16" s="22">
        <v>106369000</v>
      </c>
      <c r="Y16" s="22">
        <v>1089760</v>
      </c>
      <c r="Z16" s="22">
        <v>2021930</v>
      </c>
      <c r="AA16" s="22">
        <v>865446000</v>
      </c>
      <c r="AB16" s="22">
        <v>709755000</v>
      </c>
      <c r="AC16" s="22">
        <v>956651000</v>
      </c>
      <c r="AD16" s="23">
        <v>260</v>
      </c>
      <c r="AE16">
        <f t="shared" si="8"/>
        <v>6383826.666666667</v>
      </c>
      <c r="AF16" s="22">
        <f t="shared" si="9"/>
        <v>181534333.33333334</v>
      </c>
      <c r="AG16">
        <f t="shared" si="0"/>
        <v>108570966.66666667</v>
      </c>
      <c r="AH16">
        <f t="shared" si="1"/>
        <v>1555845</v>
      </c>
      <c r="AI16">
        <f t="shared" si="2"/>
        <v>843950666.66666663</v>
      </c>
      <c r="AJ16">
        <f t="shared" si="3"/>
        <v>578484.06463214988</v>
      </c>
      <c r="AK16">
        <f t="shared" si="4"/>
        <v>55701688.361604765</v>
      </c>
      <c r="AL16">
        <f t="shared" si="5"/>
        <v>30370977.017595828</v>
      </c>
      <c r="AM16">
        <f t="shared" si="6"/>
        <v>659143.72821866395</v>
      </c>
      <c r="AN16">
        <f t="shared" si="7"/>
        <v>124843685.14399642</v>
      </c>
    </row>
    <row r="17" spans="1:40" x14ac:dyDescent="0.2">
      <c r="A17" s="21">
        <v>280</v>
      </c>
      <c r="B17" s="20">
        <v>25534</v>
      </c>
      <c r="C17" s="7">
        <v>25004</v>
      </c>
      <c r="D17" s="7">
        <v>21423</v>
      </c>
      <c r="E17" s="7">
        <v>762568</v>
      </c>
      <c r="F17" s="7">
        <v>834045</v>
      </c>
      <c r="G17" s="7">
        <v>445141</v>
      </c>
      <c r="H17" s="7">
        <v>525135</v>
      </c>
      <c r="I17" s="7">
        <v>299183</v>
      </c>
      <c r="J17" s="7">
        <v>399896</v>
      </c>
      <c r="K17" s="7">
        <v>4027</v>
      </c>
      <c r="L17" s="7">
        <v>7439</v>
      </c>
      <c r="M17" s="7">
        <v>3149952</v>
      </c>
      <c r="N17" s="7">
        <v>2604767</v>
      </c>
      <c r="O17" s="7">
        <v>3452563</v>
      </c>
      <c r="P17" s="22">
        <v>7286370</v>
      </c>
      <c r="Q17" s="22">
        <v>7155800</v>
      </c>
      <c r="R17" s="22">
        <v>6149380</v>
      </c>
      <c r="S17" s="22">
        <v>218502000</v>
      </c>
      <c r="T17" s="22">
        <v>239849000</v>
      </c>
      <c r="U17" s="22">
        <v>127147000</v>
      </c>
      <c r="V17" s="22">
        <v>150503000</v>
      </c>
      <c r="W17" s="22">
        <v>85338500</v>
      </c>
      <c r="X17" s="22">
        <v>114362000</v>
      </c>
      <c r="Y17" s="22">
        <v>1170340</v>
      </c>
      <c r="Z17" s="22">
        <v>2170870</v>
      </c>
      <c r="AA17" s="22">
        <v>928678000</v>
      </c>
      <c r="AB17" s="22">
        <v>761928000</v>
      </c>
      <c r="AC17" s="22">
        <v>1026030000</v>
      </c>
      <c r="AD17" s="23">
        <v>280</v>
      </c>
      <c r="AE17">
        <f t="shared" si="8"/>
        <v>6863850</v>
      </c>
      <c r="AF17" s="22">
        <f t="shared" si="9"/>
        <v>195166000</v>
      </c>
      <c r="AG17">
        <f t="shared" si="0"/>
        <v>116734500</v>
      </c>
      <c r="AH17">
        <f t="shared" si="1"/>
        <v>1670605</v>
      </c>
      <c r="AI17">
        <f t="shared" si="2"/>
        <v>905545333.33333337</v>
      </c>
      <c r="AJ17">
        <f t="shared" si="3"/>
        <v>622183.78868305462</v>
      </c>
      <c r="AK17">
        <f t="shared" si="4"/>
        <v>59865364.552468903</v>
      </c>
      <c r="AL17">
        <f t="shared" si="5"/>
        <v>32646968.959614001</v>
      </c>
      <c r="AM17">
        <f t="shared" si="6"/>
        <v>707481.54778057639</v>
      </c>
      <c r="AN17">
        <f t="shared" si="7"/>
        <v>133561996.0966938</v>
      </c>
    </row>
    <row r="18" spans="1:40" x14ac:dyDescent="0.2">
      <c r="A18" s="21">
        <v>300</v>
      </c>
      <c r="B18" s="20">
        <v>25493</v>
      </c>
      <c r="C18" s="7">
        <v>24954</v>
      </c>
      <c r="D18" s="7">
        <v>21369</v>
      </c>
      <c r="E18" s="7">
        <v>760666</v>
      </c>
      <c r="F18" s="7">
        <v>832121</v>
      </c>
      <c r="G18" s="7">
        <v>443278</v>
      </c>
      <c r="H18" s="7">
        <v>524136</v>
      </c>
      <c r="I18" s="7">
        <v>298426</v>
      </c>
      <c r="J18" s="7">
        <v>398005</v>
      </c>
      <c r="K18" s="7">
        <v>4015</v>
      </c>
      <c r="L18" s="7">
        <v>7423</v>
      </c>
      <c r="M18" s="7">
        <v>3127676</v>
      </c>
      <c r="N18" s="7">
        <v>2583620</v>
      </c>
      <c r="O18" s="7">
        <v>3426444</v>
      </c>
      <c r="P18" s="22">
        <v>7796640</v>
      </c>
      <c r="Q18" s="22">
        <v>7655380</v>
      </c>
      <c r="R18" s="22">
        <v>6577300</v>
      </c>
      <c r="S18" s="22">
        <v>233734000</v>
      </c>
      <c r="T18" s="22">
        <v>256511000</v>
      </c>
      <c r="U18" s="22">
        <v>136031000</v>
      </c>
      <c r="V18" s="22">
        <v>160996000</v>
      </c>
      <c r="W18" s="22">
        <v>91314600</v>
      </c>
      <c r="X18" s="22">
        <v>122341000</v>
      </c>
      <c r="Y18" s="22">
        <v>1250760</v>
      </c>
      <c r="Z18" s="22">
        <v>2319490</v>
      </c>
      <c r="AA18" s="22">
        <v>991455000</v>
      </c>
      <c r="AB18" s="22">
        <v>813812000</v>
      </c>
      <c r="AC18" s="22">
        <v>1094820000</v>
      </c>
      <c r="AD18" s="23">
        <v>300</v>
      </c>
      <c r="AE18">
        <f t="shared" si="8"/>
        <v>7343106.666666667</v>
      </c>
      <c r="AF18">
        <f t="shared" si="9"/>
        <v>208758666.66666666</v>
      </c>
      <c r="AG18">
        <f t="shared" si="0"/>
        <v>124883866.66666667</v>
      </c>
      <c r="AH18">
        <f t="shared" si="1"/>
        <v>1785125</v>
      </c>
      <c r="AI18">
        <f t="shared" si="2"/>
        <v>966695666.66666663</v>
      </c>
      <c r="AJ18">
        <f t="shared" si="3"/>
        <v>666958.38320942735</v>
      </c>
      <c r="AK18">
        <f t="shared" si="4"/>
        <v>64005336.155146755</v>
      </c>
      <c r="AL18">
        <f t="shared" si="5"/>
        <v>34910227.794348925</v>
      </c>
      <c r="AM18">
        <f t="shared" si="6"/>
        <v>755706.23025749892</v>
      </c>
      <c r="AN18">
        <f t="shared" si="7"/>
        <v>142130723.126048</v>
      </c>
    </row>
    <row r="19" spans="1:40" x14ac:dyDescent="0.2">
      <c r="A19" s="21">
        <v>320</v>
      </c>
      <c r="B19" s="20">
        <v>25351</v>
      </c>
      <c r="C19" s="7">
        <v>24817</v>
      </c>
      <c r="D19" s="7">
        <v>21328</v>
      </c>
      <c r="E19" s="7">
        <v>758225</v>
      </c>
      <c r="F19" s="7">
        <v>830725</v>
      </c>
      <c r="G19" s="7">
        <v>441859</v>
      </c>
      <c r="H19" s="7">
        <v>523258</v>
      </c>
      <c r="I19" s="7">
        <v>297926</v>
      </c>
      <c r="J19" s="7">
        <v>396567</v>
      </c>
      <c r="K19" s="7">
        <v>4018</v>
      </c>
      <c r="L19" s="7">
        <v>7348</v>
      </c>
      <c r="M19" s="7">
        <v>3103699</v>
      </c>
      <c r="N19" s="7">
        <v>2568095</v>
      </c>
      <c r="O19" s="7">
        <v>3396646</v>
      </c>
      <c r="P19" s="22">
        <v>8305080</v>
      </c>
      <c r="Q19" s="22">
        <v>8153090</v>
      </c>
      <c r="R19" s="22">
        <v>7004270</v>
      </c>
      <c r="S19" s="22">
        <v>248923000</v>
      </c>
      <c r="T19" s="22">
        <v>273139000</v>
      </c>
      <c r="U19" s="22">
        <v>144883000</v>
      </c>
      <c r="V19" s="22">
        <v>171470000</v>
      </c>
      <c r="W19" s="22">
        <v>97278100</v>
      </c>
      <c r="X19" s="22">
        <v>130286000</v>
      </c>
      <c r="Y19" s="22">
        <v>1331090</v>
      </c>
      <c r="Z19" s="22">
        <v>2467200</v>
      </c>
      <c r="AA19" s="22">
        <v>1053770000</v>
      </c>
      <c r="AB19" s="22">
        <v>865329000</v>
      </c>
      <c r="AC19" s="22">
        <v>1163050000</v>
      </c>
      <c r="AD19" s="23">
        <v>320</v>
      </c>
      <c r="AE19">
        <f t="shared" si="8"/>
        <v>7820813.333333333</v>
      </c>
      <c r="AF19">
        <f t="shared" si="9"/>
        <v>222315000</v>
      </c>
      <c r="AG19">
        <f t="shared" si="0"/>
        <v>133011366.66666667</v>
      </c>
      <c r="AH19">
        <f t="shared" si="1"/>
        <v>1899145</v>
      </c>
      <c r="AI19">
        <f t="shared" si="2"/>
        <v>1027383000</v>
      </c>
      <c r="AJ19">
        <f t="shared" si="3"/>
        <v>711219.02493770036</v>
      </c>
      <c r="AK19">
        <f t="shared" si="4"/>
        <v>68142421.676955387</v>
      </c>
      <c r="AL19">
        <f t="shared" si="5"/>
        <v>37170959.417310387</v>
      </c>
      <c r="AM19">
        <f t="shared" si="6"/>
        <v>803351.08517384855</v>
      </c>
      <c r="AN19">
        <f t="shared" si="7"/>
        <v>150604295.38031134</v>
      </c>
    </row>
    <row r="20" spans="1:40" x14ac:dyDescent="0.2">
      <c r="A20" s="21">
        <v>340</v>
      </c>
      <c r="B20" s="20">
        <v>25344</v>
      </c>
      <c r="C20" s="7">
        <v>24831</v>
      </c>
      <c r="D20" s="7">
        <v>21334</v>
      </c>
      <c r="E20" s="7">
        <v>754612</v>
      </c>
      <c r="F20" s="7">
        <v>828337</v>
      </c>
      <c r="G20" s="7">
        <v>440565</v>
      </c>
      <c r="H20" s="7">
        <v>521201</v>
      </c>
      <c r="I20" s="7">
        <v>296511</v>
      </c>
      <c r="J20" s="7">
        <v>397210</v>
      </c>
      <c r="K20" s="7">
        <v>3948</v>
      </c>
      <c r="L20" s="7">
        <v>7344</v>
      </c>
      <c r="M20" s="7">
        <v>3089707</v>
      </c>
      <c r="N20" s="7">
        <v>2559479</v>
      </c>
      <c r="O20" s="7">
        <v>3372041</v>
      </c>
      <c r="P20" s="22">
        <v>8812030</v>
      </c>
      <c r="Q20" s="22">
        <v>8649570</v>
      </c>
      <c r="R20" s="22">
        <v>7430890</v>
      </c>
      <c r="S20" s="22">
        <v>264052000</v>
      </c>
      <c r="T20" s="22">
        <v>289730000</v>
      </c>
      <c r="U20" s="22">
        <v>153707000</v>
      </c>
      <c r="V20" s="22">
        <v>181914000</v>
      </c>
      <c r="W20" s="22">
        <v>103222000</v>
      </c>
      <c r="X20" s="22">
        <v>138224000</v>
      </c>
      <c r="Y20" s="22">
        <v>1410750</v>
      </c>
      <c r="Z20" s="22">
        <v>2614120</v>
      </c>
      <c r="AA20" s="22">
        <v>1115700000</v>
      </c>
      <c r="AB20" s="22">
        <v>916605000</v>
      </c>
      <c r="AC20" s="22">
        <v>1230740000</v>
      </c>
      <c r="AD20" s="23">
        <v>340</v>
      </c>
      <c r="AE20">
        <f t="shared" si="8"/>
        <v>8297496.666666667</v>
      </c>
      <c r="AF20">
        <f t="shared" si="9"/>
        <v>235829666.66666666</v>
      </c>
      <c r="AG20">
        <f t="shared" si="0"/>
        <v>141120000</v>
      </c>
      <c r="AH20">
        <f t="shared" si="1"/>
        <v>2012435</v>
      </c>
      <c r="AI20">
        <f t="shared" si="2"/>
        <v>1087681666.6666667</v>
      </c>
      <c r="AJ20">
        <f t="shared" si="3"/>
        <v>754886.51394321083</v>
      </c>
      <c r="AK20">
        <f t="shared" si="4"/>
        <v>72269905.260304078</v>
      </c>
      <c r="AL20">
        <f t="shared" si="5"/>
        <v>39425852.279944435</v>
      </c>
      <c r="AM20">
        <f t="shared" si="6"/>
        <v>850911.08727645571</v>
      </c>
      <c r="AN20">
        <f t="shared" si="7"/>
        <v>158930707.56884369</v>
      </c>
    </row>
    <row r="21" spans="1:40" x14ac:dyDescent="0.2">
      <c r="A21" s="21">
        <v>360</v>
      </c>
      <c r="B21" s="20">
        <v>25274</v>
      </c>
      <c r="C21" s="7">
        <v>24698</v>
      </c>
      <c r="D21" s="7">
        <v>21301</v>
      </c>
      <c r="E21" s="7">
        <v>754424</v>
      </c>
      <c r="F21" s="7">
        <v>828109</v>
      </c>
      <c r="G21" s="7">
        <v>440527</v>
      </c>
      <c r="H21" s="7">
        <v>520693</v>
      </c>
      <c r="I21" s="7">
        <v>295715</v>
      </c>
      <c r="J21" s="7">
        <v>394505</v>
      </c>
      <c r="K21" s="7">
        <v>3958</v>
      </c>
      <c r="L21" s="7">
        <v>7255</v>
      </c>
      <c r="M21" s="7">
        <v>3060267</v>
      </c>
      <c r="N21" s="7">
        <v>2541059</v>
      </c>
      <c r="O21" s="7">
        <v>3342919</v>
      </c>
      <c r="P21" s="22">
        <v>9318210</v>
      </c>
      <c r="Q21" s="22">
        <v>9144860</v>
      </c>
      <c r="R21" s="22">
        <v>7857240</v>
      </c>
      <c r="S21" s="22">
        <v>279142000</v>
      </c>
      <c r="T21" s="22">
        <v>306294000</v>
      </c>
      <c r="U21" s="22">
        <v>162518000</v>
      </c>
      <c r="V21" s="22">
        <v>192333000</v>
      </c>
      <c r="W21" s="22">
        <v>109145000</v>
      </c>
      <c r="X21" s="22">
        <v>146141000</v>
      </c>
      <c r="Y21" s="22">
        <v>1489810</v>
      </c>
      <c r="Z21" s="22">
        <v>2760110</v>
      </c>
      <c r="AA21" s="22">
        <v>1177200000</v>
      </c>
      <c r="AB21" s="22">
        <v>967610000</v>
      </c>
      <c r="AC21" s="22">
        <v>1297880000</v>
      </c>
      <c r="AD21" s="23">
        <v>360</v>
      </c>
      <c r="AE21">
        <f t="shared" si="8"/>
        <v>8773436.666666666</v>
      </c>
      <c r="AF21">
        <f t="shared" si="9"/>
        <v>249318000</v>
      </c>
      <c r="AG21">
        <f t="shared" si="0"/>
        <v>149206333.33333334</v>
      </c>
      <c r="AH21">
        <f t="shared" si="1"/>
        <v>2124960</v>
      </c>
      <c r="AI21">
        <f t="shared" si="2"/>
        <v>1147563333.3333333</v>
      </c>
      <c r="AJ21">
        <f t="shared" si="3"/>
        <v>798169.65905334521</v>
      </c>
      <c r="AK21">
        <f t="shared" si="4"/>
        <v>76387091.684393898</v>
      </c>
      <c r="AL21">
        <f t="shared" si="5"/>
        <v>41678628.064432882</v>
      </c>
      <c r="AM21">
        <f t="shared" si="6"/>
        <v>898237.74414127134</v>
      </c>
      <c r="AN21">
        <f t="shared" si="7"/>
        <v>167117674.80830163</v>
      </c>
    </row>
    <row r="22" spans="1:40" x14ac:dyDescent="0.2">
      <c r="A22" s="21">
        <v>380</v>
      </c>
      <c r="B22" s="20">
        <v>25227</v>
      </c>
      <c r="C22" s="7">
        <v>24814</v>
      </c>
      <c r="D22" s="7">
        <v>21161</v>
      </c>
      <c r="E22" s="7">
        <v>751870</v>
      </c>
      <c r="F22" s="7">
        <v>824434</v>
      </c>
      <c r="G22" s="7">
        <v>439857</v>
      </c>
      <c r="H22" s="7">
        <v>516984</v>
      </c>
      <c r="I22" s="7">
        <v>295085</v>
      </c>
      <c r="J22" s="7">
        <v>395515</v>
      </c>
      <c r="K22" s="7">
        <v>3917</v>
      </c>
      <c r="L22" s="7">
        <v>7298</v>
      </c>
      <c r="M22" s="7">
        <v>3041208</v>
      </c>
      <c r="N22" s="7">
        <v>2530927</v>
      </c>
      <c r="O22" s="7">
        <v>3301856</v>
      </c>
      <c r="P22" s="22">
        <v>9823220</v>
      </c>
      <c r="Q22" s="22">
        <v>9639980</v>
      </c>
      <c r="R22" s="22">
        <v>8281860</v>
      </c>
      <c r="S22" s="22">
        <v>294205000</v>
      </c>
      <c r="T22" s="22">
        <v>322820000</v>
      </c>
      <c r="U22" s="22">
        <v>171322000</v>
      </c>
      <c r="V22" s="22">
        <v>202710000</v>
      </c>
      <c r="W22" s="22">
        <v>115053000</v>
      </c>
      <c r="X22" s="22">
        <v>154042000</v>
      </c>
      <c r="Y22" s="22">
        <v>1568560</v>
      </c>
      <c r="Z22" s="22">
        <v>2905640</v>
      </c>
      <c r="AA22" s="22">
        <v>1238220000</v>
      </c>
      <c r="AB22" s="22">
        <v>1018330000</v>
      </c>
      <c r="AC22" s="22">
        <v>1364330000</v>
      </c>
      <c r="AD22" s="23">
        <v>380</v>
      </c>
      <c r="AE22">
        <f t="shared" si="8"/>
        <v>9248353.333333334</v>
      </c>
      <c r="AF22" s="22">
        <f t="shared" si="9"/>
        <v>262782333.33333334</v>
      </c>
      <c r="AG22">
        <f t="shared" si="0"/>
        <v>157268333.33333334</v>
      </c>
      <c r="AH22">
        <f t="shared" si="1"/>
        <v>2237100</v>
      </c>
      <c r="AI22">
        <f t="shared" si="2"/>
        <v>1206960000</v>
      </c>
      <c r="AJ22">
        <f t="shared" si="3"/>
        <v>842007.27249432541</v>
      </c>
      <c r="AK22">
        <f t="shared" si="4"/>
        <v>80488812.802359954</v>
      </c>
      <c r="AL22">
        <f t="shared" si="5"/>
        <v>43917471.83449129</v>
      </c>
      <c r="AM22">
        <f t="shared" si="6"/>
        <v>945458.33498890896</v>
      </c>
      <c r="AN22">
        <f t="shared" si="7"/>
        <v>175105370.27744108</v>
      </c>
    </row>
    <row r="23" spans="1:40" x14ac:dyDescent="0.2">
      <c r="A23" s="21">
        <v>400</v>
      </c>
      <c r="B23" s="20">
        <v>25126</v>
      </c>
      <c r="C23" s="7">
        <v>24538</v>
      </c>
      <c r="D23" s="7">
        <v>21178</v>
      </c>
      <c r="E23" s="7">
        <v>750169</v>
      </c>
      <c r="F23" s="7">
        <v>820120</v>
      </c>
      <c r="G23" s="7">
        <v>438441</v>
      </c>
      <c r="H23" s="7">
        <v>515586</v>
      </c>
      <c r="I23" s="7">
        <v>294187</v>
      </c>
      <c r="J23" s="7">
        <v>393115</v>
      </c>
      <c r="K23" s="7">
        <v>3908</v>
      </c>
      <c r="L23" s="7">
        <v>7255</v>
      </c>
      <c r="M23" s="7">
        <v>3020185</v>
      </c>
      <c r="N23" s="7">
        <v>2513743</v>
      </c>
      <c r="O23" s="7">
        <v>3283207</v>
      </c>
      <c r="P23" s="22">
        <v>10326800</v>
      </c>
      <c r="Q23" s="22">
        <v>10133500</v>
      </c>
      <c r="R23" s="22">
        <v>8705250</v>
      </c>
      <c r="S23" s="22">
        <v>309225000</v>
      </c>
      <c r="T23" s="22">
        <v>339265000</v>
      </c>
      <c r="U23" s="22">
        <v>180105000</v>
      </c>
      <c r="V23" s="22">
        <v>213036000</v>
      </c>
      <c r="W23" s="22">
        <v>120945000</v>
      </c>
      <c r="X23" s="22">
        <v>161928000</v>
      </c>
      <c r="Y23" s="22">
        <v>1646810</v>
      </c>
      <c r="Z23" s="22">
        <v>3051170</v>
      </c>
      <c r="AA23" s="22">
        <v>1298830000</v>
      </c>
      <c r="AB23" s="22">
        <v>1068780000</v>
      </c>
      <c r="AC23" s="22">
        <v>1430180000</v>
      </c>
      <c r="AD23" s="23">
        <v>400</v>
      </c>
      <c r="AE23">
        <f t="shared" si="8"/>
        <v>9721850</v>
      </c>
      <c r="AF23" s="22">
        <f t="shared" si="9"/>
        <v>276198333.33333331</v>
      </c>
      <c r="AG23">
        <f t="shared" si="0"/>
        <v>165303000</v>
      </c>
      <c r="AH23">
        <f t="shared" si="1"/>
        <v>2348990</v>
      </c>
      <c r="AI23">
        <f t="shared" si="2"/>
        <v>1265930000</v>
      </c>
      <c r="AJ23">
        <f t="shared" si="3"/>
        <v>885690.63024286309</v>
      </c>
      <c r="AK23">
        <f t="shared" si="4"/>
        <v>84563863.046418026</v>
      </c>
      <c r="AL23">
        <f t="shared" si="5"/>
        <v>46138173.338353999</v>
      </c>
      <c r="AM23">
        <f t="shared" si="6"/>
        <v>993032.47922713985</v>
      </c>
      <c r="AN23">
        <f t="shared" si="7"/>
        <v>182932494.37975678</v>
      </c>
    </row>
    <row r="24" spans="1:40" x14ac:dyDescent="0.2">
      <c r="A24" s="21">
        <v>420</v>
      </c>
      <c r="B24" s="20">
        <v>25121</v>
      </c>
      <c r="C24" s="7">
        <v>24544</v>
      </c>
      <c r="D24" s="7">
        <v>21045</v>
      </c>
      <c r="E24" s="7">
        <v>747932</v>
      </c>
      <c r="F24" s="7">
        <v>818357</v>
      </c>
      <c r="G24" s="7">
        <v>436057</v>
      </c>
      <c r="H24" s="7">
        <v>515174</v>
      </c>
      <c r="I24" s="7">
        <v>294358</v>
      </c>
      <c r="J24" s="7">
        <v>391891</v>
      </c>
      <c r="K24" s="7">
        <v>3915</v>
      </c>
      <c r="L24" s="7">
        <v>7168</v>
      </c>
      <c r="M24" s="7">
        <v>2991959</v>
      </c>
      <c r="N24" s="7">
        <v>2497952</v>
      </c>
      <c r="O24" s="7">
        <v>3247831</v>
      </c>
      <c r="P24" s="22">
        <v>10829200</v>
      </c>
      <c r="Q24" s="22">
        <v>10624300</v>
      </c>
      <c r="R24" s="22">
        <v>9127480</v>
      </c>
      <c r="S24" s="22">
        <v>324206000</v>
      </c>
      <c r="T24" s="22">
        <v>355650000</v>
      </c>
      <c r="U24" s="22">
        <v>188850000</v>
      </c>
      <c r="V24" s="22">
        <v>223343000</v>
      </c>
      <c r="W24" s="22">
        <v>126831000</v>
      </c>
      <c r="X24" s="22">
        <v>169778000</v>
      </c>
      <c r="Y24" s="22">
        <v>1725040</v>
      </c>
      <c r="Z24" s="22">
        <v>3195400</v>
      </c>
      <c r="AA24" s="22">
        <v>1358950000</v>
      </c>
      <c r="AB24" s="22">
        <v>1118890000</v>
      </c>
      <c r="AC24" s="22">
        <v>1495490000</v>
      </c>
      <c r="AD24" s="23">
        <v>420</v>
      </c>
      <c r="AE24">
        <f t="shared" si="8"/>
        <v>10193660</v>
      </c>
      <c r="AF24">
        <f t="shared" si="9"/>
        <v>289568666.66666669</v>
      </c>
      <c r="AG24">
        <f t="shared" si="0"/>
        <v>173317333.33333334</v>
      </c>
      <c r="AH24">
        <f t="shared" si="1"/>
        <v>2460220</v>
      </c>
      <c r="AI24">
        <f t="shared" si="2"/>
        <v>1324443333.3333333</v>
      </c>
      <c r="AJ24">
        <f t="shared" si="3"/>
        <v>929005.29966195568</v>
      </c>
      <c r="AK24">
        <f t="shared" si="4"/>
        <v>88630517.57342574</v>
      </c>
      <c r="AL24">
        <f t="shared" si="5"/>
        <v>48353249.077319883</v>
      </c>
      <c r="AM24">
        <f t="shared" si="6"/>
        <v>1039701.526785452</v>
      </c>
      <c r="AN24">
        <f t="shared" si="7"/>
        <v>190656556.49185923</v>
      </c>
    </row>
    <row r="25" spans="1:40" x14ac:dyDescent="0.2">
      <c r="A25" s="21">
        <v>440</v>
      </c>
      <c r="B25" s="20">
        <v>25013</v>
      </c>
      <c r="C25" s="7">
        <v>24513</v>
      </c>
      <c r="D25" s="7">
        <v>20932</v>
      </c>
      <c r="E25" s="7">
        <v>745288</v>
      </c>
      <c r="F25" s="7">
        <v>815818</v>
      </c>
      <c r="G25" s="7">
        <v>435559</v>
      </c>
      <c r="H25" s="7">
        <v>514658</v>
      </c>
      <c r="I25" s="7">
        <v>293131</v>
      </c>
      <c r="J25" s="7">
        <v>391628</v>
      </c>
      <c r="K25" s="7">
        <v>3873</v>
      </c>
      <c r="L25" s="7">
        <v>7145</v>
      </c>
      <c r="M25" s="7">
        <v>2970579</v>
      </c>
      <c r="N25" s="7">
        <v>2479791</v>
      </c>
      <c r="O25" s="7">
        <v>3219396</v>
      </c>
      <c r="P25" s="22">
        <v>11330600</v>
      </c>
      <c r="Q25" s="22">
        <v>11114900</v>
      </c>
      <c r="R25" s="22">
        <v>9547250</v>
      </c>
      <c r="S25" s="22">
        <v>339138000</v>
      </c>
      <c r="T25" s="22">
        <v>371992000</v>
      </c>
      <c r="U25" s="22">
        <v>197566000</v>
      </c>
      <c r="V25" s="22">
        <v>233642000</v>
      </c>
      <c r="W25" s="22">
        <v>132706000</v>
      </c>
      <c r="X25" s="22">
        <v>177613000</v>
      </c>
      <c r="Y25" s="22">
        <v>1802920</v>
      </c>
      <c r="Z25" s="22">
        <v>3338530</v>
      </c>
      <c r="AA25" s="22">
        <v>1418580000</v>
      </c>
      <c r="AB25" s="22">
        <v>1168670000</v>
      </c>
      <c r="AC25" s="22">
        <v>1560170000</v>
      </c>
      <c r="AD25" s="23">
        <v>440</v>
      </c>
      <c r="AE25">
        <f t="shared" si="8"/>
        <v>10664250</v>
      </c>
      <c r="AF25">
        <f t="shared" si="9"/>
        <v>302898666.66666669</v>
      </c>
      <c r="AG25">
        <f t="shared" si="0"/>
        <v>181320333.33333334</v>
      </c>
      <c r="AH25">
        <f t="shared" si="1"/>
        <v>2570725</v>
      </c>
      <c r="AI25">
        <f t="shared" si="2"/>
        <v>1382473333.3333333</v>
      </c>
      <c r="AJ25">
        <f t="shared" si="3"/>
        <v>973343.91275643161</v>
      </c>
      <c r="AK25">
        <f t="shared" si="4"/>
        <v>92688048.470842928</v>
      </c>
      <c r="AL25">
        <f t="shared" si="5"/>
        <v>50570023.376832008</v>
      </c>
      <c r="AM25">
        <f t="shared" si="6"/>
        <v>1085840.2442578743</v>
      </c>
      <c r="AN25">
        <f t="shared" si="7"/>
        <v>198231760.90963134</v>
      </c>
    </row>
    <row r="26" spans="1:40" x14ac:dyDescent="0.2">
      <c r="A26" s="21">
        <v>460</v>
      </c>
      <c r="B26" s="20">
        <v>24909</v>
      </c>
      <c r="C26" s="7">
        <v>24401</v>
      </c>
      <c r="D26" s="7">
        <v>20902</v>
      </c>
      <c r="E26" s="7">
        <v>743614</v>
      </c>
      <c r="F26" s="7">
        <v>814226</v>
      </c>
      <c r="G26" s="7">
        <v>434258</v>
      </c>
      <c r="H26" s="7">
        <v>513287</v>
      </c>
      <c r="I26" s="7">
        <v>293294</v>
      </c>
      <c r="J26" s="7">
        <v>390000</v>
      </c>
      <c r="K26" s="7">
        <v>3853</v>
      </c>
      <c r="L26" s="7">
        <v>7092</v>
      </c>
      <c r="M26" s="7">
        <v>2958753</v>
      </c>
      <c r="N26" s="7">
        <v>2463042</v>
      </c>
      <c r="O26" s="7">
        <v>3193066</v>
      </c>
      <c r="P26" s="22">
        <v>11829800</v>
      </c>
      <c r="Q26" s="22">
        <v>11604000</v>
      </c>
      <c r="R26" s="22">
        <v>9965590</v>
      </c>
      <c r="S26" s="22">
        <v>354027000</v>
      </c>
      <c r="T26" s="22">
        <v>388292000</v>
      </c>
      <c r="U26" s="22">
        <v>206264000</v>
      </c>
      <c r="V26" s="22">
        <v>243921000</v>
      </c>
      <c r="W26" s="22">
        <v>138570000</v>
      </c>
      <c r="X26" s="22">
        <v>185429000</v>
      </c>
      <c r="Y26" s="22">
        <v>1880180</v>
      </c>
      <c r="Z26" s="22">
        <v>3480900</v>
      </c>
      <c r="AA26" s="22">
        <v>1477870000</v>
      </c>
      <c r="AB26" s="22">
        <v>1218100000</v>
      </c>
      <c r="AC26" s="22">
        <v>1624290000</v>
      </c>
      <c r="AD26" s="23">
        <v>460</v>
      </c>
      <c r="AE26">
        <f t="shared" si="8"/>
        <v>11133130</v>
      </c>
      <c r="AF26">
        <f t="shared" si="9"/>
        <v>316194333.33333331</v>
      </c>
      <c r="AG26">
        <f t="shared" si="0"/>
        <v>189306666.66666666</v>
      </c>
      <c r="AH26">
        <f t="shared" si="1"/>
        <v>2680540</v>
      </c>
      <c r="AI26">
        <f t="shared" si="2"/>
        <v>1440086666.6666667</v>
      </c>
      <c r="AJ26">
        <f t="shared" si="3"/>
        <v>1017402.8939903798</v>
      </c>
      <c r="AK26">
        <f t="shared" si="4"/>
        <v>96731748.647139341</v>
      </c>
      <c r="AL26">
        <f t="shared" si="5"/>
        <v>52782435.755972229</v>
      </c>
      <c r="AM26">
        <f t="shared" si="6"/>
        <v>1131879.9667809303</v>
      </c>
      <c r="AN26">
        <f t="shared" si="7"/>
        <v>205714035.09078628</v>
      </c>
    </row>
    <row r="27" spans="1:40" x14ac:dyDescent="0.2">
      <c r="A27" s="21">
        <v>480</v>
      </c>
      <c r="B27" s="20">
        <v>24938</v>
      </c>
      <c r="C27" s="7">
        <v>24408</v>
      </c>
      <c r="D27" s="7">
        <v>20889</v>
      </c>
      <c r="E27" s="7">
        <v>741385</v>
      </c>
      <c r="F27" s="7">
        <v>810255</v>
      </c>
      <c r="G27" s="7">
        <v>433667</v>
      </c>
      <c r="H27" s="7">
        <v>511074</v>
      </c>
      <c r="I27" s="7">
        <v>291664</v>
      </c>
      <c r="J27" s="7">
        <v>389303</v>
      </c>
      <c r="K27" s="7">
        <v>3845</v>
      </c>
      <c r="L27" s="7">
        <v>7079</v>
      </c>
      <c r="M27" s="7">
        <v>2922858</v>
      </c>
      <c r="N27" s="7">
        <v>2450745</v>
      </c>
      <c r="O27" s="7">
        <v>3164060</v>
      </c>
      <c r="P27" s="22">
        <v>12328300</v>
      </c>
      <c r="Q27" s="22">
        <v>12092100</v>
      </c>
      <c r="R27" s="22">
        <v>10383500</v>
      </c>
      <c r="S27" s="22">
        <v>368877000</v>
      </c>
      <c r="T27" s="22">
        <v>404537000</v>
      </c>
      <c r="U27" s="22">
        <v>214943000</v>
      </c>
      <c r="V27" s="22">
        <v>254165000</v>
      </c>
      <c r="W27" s="22">
        <v>144420000</v>
      </c>
      <c r="X27" s="22">
        <v>193222000</v>
      </c>
      <c r="Y27" s="22">
        <v>1957160</v>
      </c>
      <c r="Z27" s="22">
        <v>3622610</v>
      </c>
      <c r="AA27" s="22">
        <v>1536690000</v>
      </c>
      <c r="AB27" s="22">
        <v>1267240000</v>
      </c>
      <c r="AC27" s="22">
        <v>1687860000</v>
      </c>
      <c r="AD27" s="23">
        <v>480</v>
      </c>
      <c r="AE27">
        <f t="shared" si="8"/>
        <v>11601300</v>
      </c>
      <c r="AF27">
        <f t="shared" si="9"/>
        <v>329452333.33333331</v>
      </c>
      <c r="AG27">
        <f t="shared" si="0"/>
        <v>197269000</v>
      </c>
      <c r="AH27">
        <f t="shared" si="1"/>
        <v>2789885</v>
      </c>
      <c r="AI27">
        <f t="shared" si="2"/>
        <v>1497263333.3333333</v>
      </c>
      <c r="AJ27">
        <f t="shared" si="3"/>
        <v>1061237.5982785381</v>
      </c>
      <c r="AK27">
        <f t="shared" si="4"/>
        <v>100758123.5699303</v>
      </c>
      <c r="AL27">
        <f t="shared" si="5"/>
        <v>54984315.154414721</v>
      </c>
      <c r="AM27">
        <f t="shared" si="6"/>
        <v>1177650.9887271356</v>
      </c>
      <c r="AN27">
        <f t="shared" si="7"/>
        <v>213063705.5749588</v>
      </c>
    </row>
    <row r="28" spans="1:40" x14ac:dyDescent="0.2">
      <c r="A28" s="21">
        <v>500</v>
      </c>
      <c r="B28" s="20">
        <v>24881</v>
      </c>
      <c r="C28" s="7">
        <v>24345</v>
      </c>
      <c r="D28" s="7">
        <v>20970</v>
      </c>
      <c r="E28" s="7">
        <v>739742</v>
      </c>
      <c r="F28" s="7">
        <v>808517</v>
      </c>
      <c r="G28" s="7">
        <v>432028</v>
      </c>
      <c r="H28" s="7">
        <v>510175</v>
      </c>
      <c r="I28" s="7">
        <v>291057</v>
      </c>
      <c r="J28" s="7">
        <v>388592</v>
      </c>
      <c r="K28" s="7">
        <v>3789</v>
      </c>
      <c r="L28" s="7">
        <v>7023</v>
      </c>
      <c r="M28" s="7">
        <v>2902243</v>
      </c>
      <c r="N28" s="7">
        <v>2439007</v>
      </c>
      <c r="O28" s="7">
        <v>3136760</v>
      </c>
      <c r="P28" s="22">
        <v>12826400</v>
      </c>
      <c r="Q28" s="22">
        <v>12579700</v>
      </c>
      <c r="R28" s="22">
        <v>10802100</v>
      </c>
      <c r="S28" s="22">
        <v>383689000</v>
      </c>
      <c r="T28" s="22">
        <v>420725000</v>
      </c>
      <c r="U28" s="22">
        <v>223600000</v>
      </c>
      <c r="V28" s="22">
        <v>264377000</v>
      </c>
      <c r="W28" s="22">
        <v>150247000</v>
      </c>
      <c r="X28" s="22">
        <v>201001000</v>
      </c>
      <c r="Y28" s="22">
        <v>2033500</v>
      </c>
      <c r="Z28" s="22">
        <v>3763630</v>
      </c>
      <c r="AA28" s="22">
        <v>1594940000</v>
      </c>
      <c r="AB28" s="22">
        <v>1316130000</v>
      </c>
      <c r="AC28" s="22">
        <v>1750870000</v>
      </c>
      <c r="AD28" s="23">
        <v>500</v>
      </c>
      <c r="AE28">
        <f t="shared" si="8"/>
        <v>12069400</v>
      </c>
      <c r="AF28" s="22">
        <f t="shared" si="9"/>
        <v>342671333.33333331</v>
      </c>
      <c r="AG28">
        <f t="shared" si="0"/>
        <v>205208333.33333334</v>
      </c>
      <c r="AH28">
        <f t="shared" si="1"/>
        <v>2898565</v>
      </c>
      <c r="AI28">
        <f t="shared" si="2"/>
        <v>1553980000</v>
      </c>
      <c r="AJ28">
        <f t="shared" si="3"/>
        <v>1104423.9177055159</v>
      </c>
      <c r="AK28">
        <f t="shared" si="4"/>
        <v>104768330.80818528</v>
      </c>
      <c r="AL28">
        <f t="shared" si="5"/>
        <v>57181207.274185248</v>
      </c>
      <c r="AM28">
        <f t="shared" si="6"/>
        <v>1223386.6553342815</v>
      </c>
      <c r="AN28">
        <f t="shared" si="7"/>
        <v>220245336.15947407</v>
      </c>
    </row>
    <row r="29" spans="1:40" x14ac:dyDescent="0.2">
      <c r="A29" s="21">
        <v>520</v>
      </c>
      <c r="B29" s="20">
        <v>24762</v>
      </c>
      <c r="C29" s="7">
        <v>24304</v>
      </c>
      <c r="D29" s="7">
        <v>20821</v>
      </c>
      <c r="E29" s="7">
        <v>737987</v>
      </c>
      <c r="F29" s="7">
        <v>807501</v>
      </c>
      <c r="G29" s="7">
        <v>431462</v>
      </c>
      <c r="H29" s="7">
        <v>509461</v>
      </c>
      <c r="I29" s="7">
        <v>291269</v>
      </c>
      <c r="J29" s="7">
        <v>387409</v>
      </c>
      <c r="K29" s="7">
        <v>3800</v>
      </c>
      <c r="L29" s="7">
        <v>6964</v>
      </c>
      <c r="M29" s="7">
        <v>2868293</v>
      </c>
      <c r="N29" s="7">
        <v>2418040</v>
      </c>
      <c r="O29" s="7">
        <v>3101021</v>
      </c>
      <c r="P29" s="22">
        <v>13322900</v>
      </c>
      <c r="Q29" s="22">
        <v>13066100</v>
      </c>
      <c r="R29" s="22">
        <v>11220000</v>
      </c>
      <c r="S29" s="22">
        <v>398466000</v>
      </c>
      <c r="T29" s="22">
        <v>436885000</v>
      </c>
      <c r="U29" s="22">
        <v>232235000</v>
      </c>
      <c r="V29" s="22">
        <v>274574000</v>
      </c>
      <c r="W29" s="22">
        <v>156070000</v>
      </c>
      <c r="X29" s="22">
        <v>208761000</v>
      </c>
      <c r="Y29" s="22">
        <v>2109390</v>
      </c>
      <c r="Z29" s="22">
        <v>3903500</v>
      </c>
      <c r="AA29" s="22">
        <v>1652640000</v>
      </c>
      <c r="AB29" s="22">
        <v>1364710000</v>
      </c>
      <c r="AC29" s="22">
        <v>1813250000</v>
      </c>
      <c r="AD29" s="23">
        <v>520</v>
      </c>
      <c r="AE29">
        <f t="shared" si="8"/>
        <v>12536333.333333334</v>
      </c>
      <c r="AF29" s="22">
        <f t="shared" si="9"/>
        <v>355862000</v>
      </c>
      <c r="AG29">
        <f t="shared" si="0"/>
        <v>213135000</v>
      </c>
      <c r="AH29">
        <f t="shared" si="1"/>
        <v>3006445</v>
      </c>
      <c r="AI29">
        <f t="shared" si="2"/>
        <v>1610200000</v>
      </c>
      <c r="AJ29">
        <f t="shared" si="3"/>
        <v>1147186.4030458753</v>
      </c>
      <c r="AK29">
        <f t="shared" si="4"/>
        <v>108773761.71209672</v>
      </c>
      <c r="AL29">
        <f t="shared" si="5"/>
        <v>59372960.268122055</v>
      </c>
      <c r="AM29">
        <f t="shared" si="6"/>
        <v>1268627.3471945969</v>
      </c>
      <c r="AN29">
        <f t="shared" si="7"/>
        <v>227261739.1907396</v>
      </c>
    </row>
    <row r="30" spans="1:40" x14ac:dyDescent="0.2">
      <c r="A30" s="21">
        <v>540</v>
      </c>
      <c r="B30" s="20">
        <v>24690</v>
      </c>
      <c r="C30" s="7">
        <v>24254</v>
      </c>
      <c r="D30" s="7">
        <v>20774</v>
      </c>
      <c r="E30" s="7">
        <v>735591</v>
      </c>
      <c r="F30" s="7">
        <v>804419</v>
      </c>
      <c r="G30" s="7">
        <v>431480</v>
      </c>
      <c r="H30" s="7">
        <v>507286</v>
      </c>
      <c r="I30" s="7">
        <v>290205</v>
      </c>
      <c r="J30" s="7">
        <v>386964</v>
      </c>
      <c r="K30" s="7">
        <v>3771</v>
      </c>
      <c r="L30" s="7">
        <v>6925</v>
      </c>
      <c r="M30" s="7">
        <v>2839883</v>
      </c>
      <c r="N30" s="7">
        <v>2409814</v>
      </c>
      <c r="O30" s="7">
        <v>3076501</v>
      </c>
      <c r="P30" s="22">
        <v>13817400</v>
      </c>
      <c r="Q30" s="22">
        <v>13551700</v>
      </c>
      <c r="R30" s="22">
        <v>11636000</v>
      </c>
      <c r="S30" s="22">
        <v>413202000</v>
      </c>
      <c r="T30" s="22">
        <v>453004000</v>
      </c>
      <c r="U30" s="22">
        <v>240865000</v>
      </c>
      <c r="V30" s="22">
        <v>284741000</v>
      </c>
      <c r="W30" s="22">
        <v>161885000</v>
      </c>
      <c r="X30" s="22">
        <v>216505000</v>
      </c>
      <c r="Y30" s="22">
        <v>2185100</v>
      </c>
      <c r="Z30" s="22">
        <v>4042390</v>
      </c>
      <c r="AA30" s="22">
        <v>1709730000</v>
      </c>
      <c r="AB30" s="22">
        <v>1412980000</v>
      </c>
      <c r="AC30" s="22">
        <v>1875020000</v>
      </c>
      <c r="AD30" s="23">
        <v>540</v>
      </c>
      <c r="AE30">
        <f t="shared" si="8"/>
        <v>13001700</v>
      </c>
      <c r="AF30">
        <f t="shared" si="9"/>
        <v>369023666.66666669</v>
      </c>
      <c r="AG30">
        <f t="shared" si="0"/>
        <v>221043666.66666666</v>
      </c>
      <c r="AH30">
        <f t="shared" si="1"/>
        <v>3113745</v>
      </c>
      <c r="AI30">
        <f t="shared" si="2"/>
        <v>1665910000</v>
      </c>
      <c r="AJ30">
        <f t="shared" si="3"/>
        <v>1190168.6813221057</v>
      </c>
      <c r="AK30">
        <f t="shared" si="4"/>
        <v>112758736.61199537</v>
      </c>
      <c r="AL30">
        <f t="shared" si="5"/>
        <v>61553625.444268741</v>
      </c>
      <c r="AM30">
        <f t="shared" si="6"/>
        <v>1313302.3536299628</v>
      </c>
      <c r="AN30">
        <f t="shared" si="7"/>
        <v>234116177.78359476</v>
      </c>
    </row>
    <row r="31" spans="1:40" x14ac:dyDescent="0.2">
      <c r="A31" s="21">
        <v>560</v>
      </c>
      <c r="B31" s="20">
        <v>24605</v>
      </c>
      <c r="C31" s="7">
        <v>24163</v>
      </c>
      <c r="D31" s="7">
        <v>20661</v>
      </c>
      <c r="E31" s="7">
        <v>734396</v>
      </c>
      <c r="F31" s="7">
        <v>801672</v>
      </c>
      <c r="G31" s="7">
        <v>429901</v>
      </c>
      <c r="H31" s="7">
        <v>506147</v>
      </c>
      <c r="I31" s="7">
        <v>289425</v>
      </c>
      <c r="J31" s="7">
        <v>384815</v>
      </c>
      <c r="K31" s="7">
        <v>3774</v>
      </c>
      <c r="L31" s="7">
        <v>6873</v>
      </c>
      <c r="M31" s="7">
        <v>2808174</v>
      </c>
      <c r="N31" s="7">
        <v>2396459</v>
      </c>
      <c r="O31" s="7">
        <v>3044505</v>
      </c>
      <c r="P31" s="22">
        <v>14310300</v>
      </c>
      <c r="Q31" s="22">
        <v>14035900</v>
      </c>
      <c r="R31" s="22">
        <v>12050300</v>
      </c>
      <c r="S31" s="22">
        <v>427902000</v>
      </c>
      <c r="T31" s="22">
        <v>469065000</v>
      </c>
      <c r="U31" s="22">
        <v>249478000</v>
      </c>
      <c r="V31" s="22">
        <v>294875000</v>
      </c>
      <c r="W31" s="22">
        <v>167681000</v>
      </c>
      <c r="X31" s="22">
        <v>224223000</v>
      </c>
      <c r="Y31" s="22">
        <v>2260550</v>
      </c>
      <c r="Z31" s="22">
        <v>4180370</v>
      </c>
      <c r="AA31" s="22">
        <v>1766210000</v>
      </c>
      <c r="AB31" s="22">
        <v>1461050000</v>
      </c>
      <c r="AC31" s="22">
        <v>1936230000</v>
      </c>
      <c r="AD31" s="23">
        <v>560</v>
      </c>
      <c r="AE31">
        <f t="shared" si="8"/>
        <v>13465500</v>
      </c>
      <c r="AF31">
        <f t="shared" si="9"/>
        <v>382148333.33333331</v>
      </c>
      <c r="AG31">
        <f t="shared" si="0"/>
        <v>228926333.33333334</v>
      </c>
      <c r="AH31">
        <f t="shared" si="1"/>
        <v>3220460</v>
      </c>
      <c r="AI31">
        <f t="shared" si="2"/>
        <v>1721163333.3333333</v>
      </c>
      <c r="AJ31">
        <f t="shared" si="3"/>
        <v>1233254.6857806784</v>
      </c>
      <c r="AK31">
        <f t="shared" si="4"/>
        <v>116724723.82633142</v>
      </c>
      <c r="AL31">
        <f t="shared" si="5"/>
        <v>63727305.11588677</v>
      </c>
      <c r="AM31">
        <f t="shared" si="6"/>
        <v>1357517.7406575577</v>
      </c>
      <c r="AN31">
        <f t="shared" si="7"/>
        <v>240771488.62216324</v>
      </c>
    </row>
    <row r="32" spans="1:40" x14ac:dyDescent="0.2">
      <c r="A32" s="21">
        <v>580</v>
      </c>
      <c r="B32" s="20">
        <v>24543</v>
      </c>
      <c r="C32" s="7">
        <v>24094</v>
      </c>
      <c r="D32" s="7">
        <v>20624</v>
      </c>
      <c r="E32" s="7">
        <v>732157</v>
      </c>
      <c r="F32" s="7">
        <v>800464</v>
      </c>
      <c r="G32" s="7">
        <v>428701</v>
      </c>
      <c r="H32" s="7">
        <v>504472</v>
      </c>
      <c r="I32" s="7">
        <v>288351</v>
      </c>
      <c r="J32" s="7">
        <v>384813</v>
      </c>
      <c r="K32" s="7">
        <v>3719</v>
      </c>
      <c r="L32" s="7">
        <v>6850</v>
      </c>
      <c r="M32" s="7">
        <v>2786565</v>
      </c>
      <c r="N32" s="7">
        <v>2371673</v>
      </c>
      <c r="O32" s="7">
        <v>3011055</v>
      </c>
      <c r="P32" s="22">
        <v>14801800</v>
      </c>
      <c r="Q32" s="22">
        <v>14518500</v>
      </c>
      <c r="R32" s="22">
        <v>12463200</v>
      </c>
      <c r="S32" s="22">
        <v>442567000</v>
      </c>
      <c r="T32" s="22">
        <v>485086000</v>
      </c>
      <c r="U32" s="22">
        <v>258064000</v>
      </c>
      <c r="V32" s="22">
        <v>304982000</v>
      </c>
      <c r="W32" s="22">
        <v>173459000</v>
      </c>
      <c r="X32" s="22">
        <v>231919000</v>
      </c>
      <c r="Y32" s="22">
        <v>2335480</v>
      </c>
      <c r="Z32" s="22">
        <v>4317600</v>
      </c>
      <c r="AA32" s="22">
        <v>1822150000</v>
      </c>
      <c r="AB32" s="22">
        <v>1508730000</v>
      </c>
      <c r="AC32" s="22">
        <v>1996790000</v>
      </c>
      <c r="AD32" s="23">
        <v>580</v>
      </c>
      <c r="AE32">
        <f t="shared" si="8"/>
        <v>13927833.333333334</v>
      </c>
      <c r="AF32">
        <f t="shared" si="9"/>
        <v>395239000</v>
      </c>
      <c r="AG32">
        <f t="shared" si="0"/>
        <v>236786666.66666666</v>
      </c>
      <c r="AH32">
        <f t="shared" si="1"/>
        <v>3326540</v>
      </c>
      <c r="AI32">
        <f t="shared" si="2"/>
        <v>1775890000</v>
      </c>
      <c r="AJ32">
        <f t="shared" si="3"/>
        <v>1276294.567618829</v>
      </c>
      <c r="AK32">
        <f t="shared" si="4"/>
        <v>120684306.39068197</v>
      </c>
      <c r="AL32">
        <f t="shared" si="5"/>
        <v>65896475.750477947</v>
      </c>
      <c r="AM32">
        <f t="shared" si="6"/>
        <v>1401570.4931254797</v>
      </c>
      <c r="AN32">
        <f t="shared" si="7"/>
        <v>247296646.96473342</v>
      </c>
    </row>
    <row r="33" spans="1:40" x14ac:dyDescent="0.2">
      <c r="A33" s="21">
        <v>600</v>
      </c>
      <c r="B33" s="20">
        <v>24428</v>
      </c>
      <c r="C33" s="7">
        <v>24047</v>
      </c>
      <c r="D33" s="7">
        <v>20591</v>
      </c>
      <c r="E33" s="7">
        <v>729078</v>
      </c>
      <c r="F33" s="7">
        <v>797806</v>
      </c>
      <c r="G33" s="7">
        <v>426695</v>
      </c>
      <c r="H33" s="7">
        <v>503670</v>
      </c>
      <c r="I33" s="7">
        <v>287647</v>
      </c>
      <c r="J33" s="7">
        <v>382931</v>
      </c>
      <c r="K33" s="7">
        <v>3737</v>
      </c>
      <c r="L33" s="7">
        <v>6821</v>
      </c>
      <c r="M33" s="7">
        <v>2763914</v>
      </c>
      <c r="N33" s="7">
        <v>2358389</v>
      </c>
      <c r="O33" s="7">
        <v>2990736</v>
      </c>
      <c r="P33" s="22">
        <v>15291500</v>
      </c>
      <c r="Q33" s="22">
        <v>14999900</v>
      </c>
      <c r="R33" s="22">
        <v>12875300</v>
      </c>
      <c r="S33" s="22">
        <v>457180000</v>
      </c>
      <c r="T33" s="22">
        <v>501069000</v>
      </c>
      <c r="U33" s="22">
        <v>266618000</v>
      </c>
      <c r="V33" s="22">
        <v>315063000</v>
      </c>
      <c r="W33" s="22">
        <v>179219000</v>
      </c>
      <c r="X33" s="22">
        <v>239597000</v>
      </c>
      <c r="Y33" s="22">
        <v>2410040</v>
      </c>
      <c r="Z33" s="22">
        <v>4454310</v>
      </c>
      <c r="AA33" s="22">
        <v>1877660000</v>
      </c>
      <c r="AB33" s="22">
        <v>1556030000</v>
      </c>
      <c r="AC33" s="22">
        <v>2056810000</v>
      </c>
      <c r="AD33" s="23">
        <v>600</v>
      </c>
      <c r="AE33">
        <f t="shared" si="8"/>
        <v>14388900</v>
      </c>
      <c r="AF33">
        <f t="shared" si="9"/>
        <v>408289000</v>
      </c>
      <c r="AG33">
        <f t="shared" si="0"/>
        <v>244626333.33333334</v>
      </c>
      <c r="AH33">
        <f t="shared" si="1"/>
        <v>3432175</v>
      </c>
      <c r="AI33">
        <f t="shared" si="2"/>
        <v>1830166666.6666667</v>
      </c>
      <c r="AJ33">
        <f t="shared" si="3"/>
        <v>1318899.6777617319</v>
      </c>
      <c r="AK33">
        <f t="shared" si="4"/>
        <v>124637736.10347711</v>
      </c>
      <c r="AL33">
        <f t="shared" si="5"/>
        <v>68061506.957555145</v>
      </c>
      <c r="AM33">
        <f t="shared" si="6"/>
        <v>1445517.1795762235</v>
      </c>
      <c r="AN33">
        <f t="shared" si="7"/>
        <v>253745669.19128641</v>
      </c>
    </row>
    <row r="34" spans="1:40" x14ac:dyDescent="0.2">
      <c r="A34" s="21">
        <v>620</v>
      </c>
      <c r="B34" s="20">
        <v>24518</v>
      </c>
      <c r="C34" s="7">
        <v>23937</v>
      </c>
      <c r="D34" s="7">
        <v>20552</v>
      </c>
      <c r="E34" s="7">
        <v>729242</v>
      </c>
      <c r="F34" s="7">
        <v>794921</v>
      </c>
      <c r="G34" s="7">
        <v>426922</v>
      </c>
      <c r="H34" s="7">
        <v>503069</v>
      </c>
      <c r="I34" s="7">
        <v>286841</v>
      </c>
      <c r="J34" s="7">
        <v>382563</v>
      </c>
      <c r="K34" s="7">
        <v>3703</v>
      </c>
      <c r="L34" s="7">
        <v>6730</v>
      </c>
      <c r="M34" s="7">
        <v>2736579</v>
      </c>
      <c r="N34" s="7">
        <v>2345291</v>
      </c>
      <c r="O34" s="7">
        <v>2952868</v>
      </c>
      <c r="P34" s="22">
        <v>15781000</v>
      </c>
      <c r="Q34" s="22">
        <v>15479700</v>
      </c>
      <c r="R34" s="22">
        <v>13286700</v>
      </c>
      <c r="S34" s="22">
        <v>471763000</v>
      </c>
      <c r="T34" s="22">
        <v>516996000</v>
      </c>
      <c r="U34" s="22">
        <v>275155000</v>
      </c>
      <c r="V34" s="22">
        <v>325130000</v>
      </c>
      <c r="W34" s="22">
        <v>184964000</v>
      </c>
      <c r="X34" s="22">
        <v>247252000</v>
      </c>
      <c r="Y34" s="22">
        <v>2484440</v>
      </c>
      <c r="Z34" s="22">
        <v>4589820</v>
      </c>
      <c r="AA34" s="22">
        <v>1932660000</v>
      </c>
      <c r="AB34" s="22">
        <v>1603070000</v>
      </c>
      <c r="AC34" s="22">
        <v>2116240000</v>
      </c>
      <c r="AD34" s="23">
        <v>620</v>
      </c>
      <c r="AE34">
        <f t="shared" si="8"/>
        <v>14849133.333333334</v>
      </c>
      <c r="AF34" s="22">
        <f t="shared" si="9"/>
        <v>421304666.66666669</v>
      </c>
      <c r="AG34">
        <f t="shared" si="0"/>
        <v>252448666.66666666</v>
      </c>
      <c r="AH34">
        <f t="shared" si="1"/>
        <v>3537130</v>
      </c>
      <c r="AI34">
        <f t="shared" si="2"/>
        <v>1883990000</v>
      </c>
      <c r="AJ34">
        <f t="shared" si="3"/>
        <v>1361467.5403157189</v>
      </c>
      <c r="AK34">
        <f t="shared" si="4"/>
        <v>128574102.65031347</v>
      </c>
      <c r="AL34">
        <f t="shared" si="5"/>
        <v>70227351.490237251</v>
      </c>
      <c r="AM34">
        <f t="shared" si="6"/>
        <v>1488728.4749745335</v>
      </c>
      <c r="AN34">
        <f t="shared" si="7"/>
        <v>260023919.86123073</v>
      </c>
    </row>
    <row r="35" spans="1:40" x14ac:dyDescent="0.2">
      <c r="A35" s="21">
        <v>640</v>
      </c>
      <c r="B35" s="20">
        <v>24399</v>
      </c>
      <c r="C35" s="7">
        <v>23961</v>
      </c>
      <c r="D35" s="7">
        <v>20475</v>
      </c>
      <c r="E35" s="7">
        <v>725719</v>
      </c>
      <c r="F35" s="7">
        <v>795051</v>
      </c>
      <c r="G35" s="7">
        <v>425518</v>
      </c>
      <c r="H35" s="7">
        <v>501240</v>
      </c>
      <c r="I35" s="7">
        <v>286848</v>
      </c>
      <c r="J35" s="7">
        <v>381482</v>
      </c>
      <c r="K35" s="7">
        <v>3672</v>
      </c>
      <c r="L35" s="7">
        <v>6786</v>
      </c>
      <c r="M35" s="7">
        <v>2718056</v>
      </c>
      <c r="N35" s="7">
        <v>2333534</v>
      </c>
      <c r="O35" s="7">
        <v>2921523</v>
      </c>
      <c r="P35" s="22">
        <v>16270200</v>
      </c>
      <c r="Q35" s="22">
        <v>15958700</v>
      </c>
      <c r="R35" s="22">
        <v>13697000</v>
      </c>
      <c r="S35" s="22">
        <v>486312000</v>
      </c>
      <c r="T35" s="22">
        <v>532896000</v>
      </c>
      <c r="U35" s="22">
        <v>283679000</v>
      </c>
      <c r="V35" s="22">
        <v>335173000</v>
      </c>
      <c r="W35" s="22">
        <v>190701000</v>
      </c>
      <c r="X35" s="22">
        <v>254892000</v>
      </c>
      <c r="Y35" s="22">
        <v>2558190</v>
      </c>
      <c r="Z35" s="22">
        <v>4724980</v>
      </c>
      <c r="AA35" s="22">
        <v>1987210000</v>
      </c>
      <c r="AB35" s="22">
        <v>1649850000</v>
      </c>
      <c r="AC35" s="22">
        <v>2174990000</v>
      </c>
      <c r="AD35" s="23">
        <v>640</v>
      </c>
      <c r="AE35">
        <f t="shared" si="8"/>
        <v>15308633.333333334</v>
      </c>
      <c r="AF35" s="22">
        <f t="shared" si="9"/>
        <v>434295666.66666669</v>
      </c>
      <c r="AG35">
        <f t="shared" si="0"/>
        <v>260255333.33333334</v>
      </c>
      <c r="AH35">
        <f t="shared" si="1"/>
        <v>3641585</v>
      </c>
      <c r="AI35">
        <f t="shared" si="2"/>
        <v>1937350000</v>
      </c>
      <c r="AJ35">
        <f t="shared" si="3"/>
        <v>1404378.7107946821</v>
      </c>
      <c r="AK35">
        <f t="shared" si="4"/>
        <v>132501141.40011516</v>
      </c>
      <c r="AL35">
        <f t="shared" si="5"/>
        <v>72385175.998496592</v>
      </c>
      <c r="AM35">
        <f t="shared" si="6"/>
        <v>1532151.9024071994</v>
      </c>
      <c r="AN35">
        <f t="shared" si="7"/>
        <v>266096823.73151127</v>
      </c>
    </row>
    <row r="36" spans="1:40" x14ac:dyDescent="0.2">
      <c r="A36" s="21">
        <v>660</v>
      </c>
      <c r="B36" s="20">
        <v>24307</v>
      </c>
      <c r="C36" s="7">
        <v>23852</v>
      </c>
      <c r="D36" s="7">
        <v>20363</v>
      </c>
      <c r="E36" s="7">
        <v>725423</v>
      </c>
      <c r="F36" s="7">
        <v>790540</v>
      </c>
      <c r="G36" s="7">
        <v>424128</v>
      </c>
      <c r="H36" s="7">
        <v>500876</v>
      </c>
      <c r="I36" s="7">
        <v>285408</v>
      </c>
      <c r="J36" s="7">
        <v>381414</v>
      </c>
      <c r="K36" s="7">
        <v>3679</v>
      </c>
      <c r="L36" s="7">
        <v>6673</v>
      </c>
      <c r="M36" s="7">
        <v>2691794</v>
      </c>
      <c r="N36" s="7">
        <v>2314341</v>
      </c>
      <c r="O36" s="7">
        <v>2888094</v>
      </c>
      <c r="P36" s="22">
        <v>16757200</v>
      </c>
      <c r="Q36" s="22">
        <v>16436800</v>
      </c>
      <c r="R36" s="22">
        <v>14105400</v>
      </c>
      <c r="S36" s="22">
        <v>500824000</v>
      </c>
      <c r="T36" s="22">
        <v>548752000</v>
      </c>
      <c r="U36" s="22">
        <v>292175000</v>
      </c>
      <c r="V36" s="22">
        <v>345195000</v>
      </c>
      <c r="W36" s="22">
        <v>196423000</v>
      </c>
      <c r="X36" s="22">
        <v>262521000</v>
      </c>
      <c r="Y36" s="22">
        <v>2631700</v>
      </c>
      <c r="Z36" s="22">
        <v>4859570</v>
      </c>
      <c r="AA36" s="22">
        <v>2041310000</v>
      </c>
      <c r="AB36" s="22">
        <v>1696330000</v>
      </c>
      <c r="AC36" s="22">
        <v>2233080000</v>
      </c>
      <c r="AD36" s="23">
        <v>660</v>
      </c>
      <c r="AE36">
        <f t="shared" si="8"/>
        <v>15766466.666666666</v>
      </c>
      <c r="AF36">
        <f t="shared" si="9"/>
        <v>447250333.33333331</v>
      </c>
      <c r="AG36">
        <f t="shared" si="0"/>
        <v>268046333.33333334</v>
      </c>
      <c r="AH36">
        <f t="shared" si="1"/>
        <v>3745635</v>
      </c>
      <c r="AI36">
        <f t="shared" si="2"/>
        <v>1990240000</v>
      </c>
      <c r="AJ36">
        <f t="shared" si="3"/>
        <v>1447418.700077256</v>
      </c>
      <c r="AK36">
        <f t="shared" si="4"/>
        <v>136420462.36666006</v>
      </c>
      <c r="AL36">
        <f t="shared" si="5"/>
        <v>74539747.633952618</v>
      </c>
      <c r="AM36">
        <f t="shared" si="6"/>
        <v>1575341.9846020737</v>
      </c>
      <c r="AN36">
        <f t="shared" si="7"/>
        <v>271994943.51917601</v>
      </c>
    </row>
    <row r="37" spans="1:40" x14ac:dyDescent="0.2">
      <c r="A37" s="21">
        <v>680</v>
      </c>
      <c r="B37" s="20">
        <v>24246</v>
      </c>
      <c r="C37" s="7">
        <v>23800</v>
      </c>
      <c r="D37" s="7">
        <v>20413</v>
      </c>
      <c r="E37" s="7">
        <v>723971</v>
      </c>
      <c r="F37" s="7">
        <v>788330</v>
      </c>
      <c r="G37" s="7">
        <v>424104</v>
      </c>
      <c r="H37" s="7">
        <v>499071</v>
      </c>
      <c r="I37" s="7">
        <v>285028</v>
      </c>
      <c r="J37" s="7">
        <v>379841</v>
      </c>
      <c r="K37" s="7">
        <v>3626</v>
      </c>
      <c r="L37" s="7">
        <v>6665</v>
      </c>
      <c r="M37" s="7">
        <v>2662478</v>
      </c>
      <c r="N37" s="7">
        <v>2297645</v>
      </c>
      <c r="O37" s="7">
        <v>2834553</v>
      </c>
      <c r="P37" s="22">
        <v>17242800</v>
      </c>
      <c r="Q37" s="22">
        <v>16913300</v>
      </c>
      <c r="R37" s="22">
        <v>14513100</v>
      </c>
      <c r="S37" s="22">
        <v>515318000</v>
      </c>
      <c r="T37" s="22">
        <v>564541000</v>
      </c>
      <c r="U37" s="22">
        <v>300658000</v>
      </c>
      <c r="V37" s="22">
        <v>355194000</v>
      </c>
      <c r="W37" s="22">
        <v>202128000</v>
      </c>
      <c r="X37" s="22">
        <v>270134000</v>
      </c>
      <c r="Y37" s="22">
        <v>2704750</v>
      </c>
      <c r="Z37" s="22">
        <v>4992950</v>
      </c>
      <c r="AA37" s="22">
        <v>2094850000</v>
      </c>
      <c r="AB37" s="22">
        <v>1742450000</v>
      </c>
      <c r="AC37" s="22">
        <v>2290310000</v>
      </c>
      <c r="AD37" s="23">
        <v>680</v>
      </c>
      <c r="AE37">
        <f t="shared" si="8"/>
        <v>16223066.666666666</v>
      </c>
      <c r="AF37">
        <f t="shared" si="9"/>
        <v>460172333.33333331</v>
      </c>
      <c r="AG37">
        <f t="shared" si="0"/>
        <v>275818666.66666669</v>
      </c>
      <c r="AH37">
        <f t="shared" si="1"/>
        <v>3848850</v>
      </c>
      <c r="AI37">
        <f t="shared" si="2"/>
        <v>2042536666.6666667</v>
      </c>
      <c r="AJ37">
        <f t="shared" si="3"/>
        <v>1490010.7594689822</v>
      </c>
      <c r="AK37">
        <f t="shared" si="4"/>
        <v>140318718.76671806</v>
      </c>
      <c r="AL37">
        <f t="shared" si="5"/>
        <v>76691177.232673436</v>
      </c>
      <c r="AM37">
        <f t="shared" si="6"/>
        <v>1618001.7367110581</v>
      </c>
      <c r="AN37">
        <f t="shared" si="7"/>
        <v>277651145.38451296</v>
      </c>
    </row>
    <row r="38" spans="1:40" x14ac:dyDescent="0.2">
      <c r="A38" s="21">
        <v>700</v>
      </c>
      <c r="B38" s="20">
        <v>24236</v>
      </c>
      <c r="C38" s="7">
        <v>23778</v>
      </c>
      <c r="D38" s="7">
        <v>20328</v>
      </c>
      <c r="E38" s="7">
        <v>722001</v>
      </c>
      <c r="F38" s="7">
        <v>786652</v>
      </c>
      <c r="G38" s="7">
        <v>422715</v>
      </c>
      <c r="H38" s="7">
        <v>496763</v>
      </c>
      <c r="I38" s="7">
        <v>283955</v>
      </c>
      <c r="J38" s="7">
        <v>378476</v>
      </c>
      <c r="K38" s="7">
        <v>3617</v>
      </c>
      <c r="L38" s="7">
        <v>6620</v>
      </c>
      <c r="M38" s="7">
        <v>2641010</v>
      </c>
      <c r="N38" s="7">
        <v>2285894</v>
      </c>
      <c r="O38" s="7">
        <v>2811527</v>
      </c>
      <c r="P38" s="22">
        <v>17727600</v>
      </c>
      <c r="Q38" s="22">
        <v>17389100</v>
      </c>
      <c r="R38" s="22">
        <v>14920600</v>
      </c>
      <c r="S38" s="22">
        <v>529777000</v>
      </c>
      <c r="T38" s="22">
        <v>580291000</v>
      </c>
      <c r="U38" s="22">
        <v>309126000</v>
      </c>
      <c r="V38" s="22">
        <v>365152000</v>
      </c>
      <c r="W38" s="22">
        <v>207817000</v>
      </c>
      <c r="X38" s="22">
        <v>277717000</v>
      </c>
      <c r="Y38" s="22">
        <v>2777180</v>
      </c>
      <c r="Z38" s="22">
        <v>5125800</v>
      </c>
      <c r="AA38" s="22">
        <v>2147890000</v>
      </c>
      <c r="AB38" s="22">
        <v>1788290000</v>
      </c>
      <c r="AC38" s="22">
        <v>2346770000</v>
      </c>
      <c r="AD38" s="23">
        <v>700</v>
      </c>
      <c r="AE38">
        <f t="shared" si="8"/>
        <v>16679100</v>
      </c>
      <c r="AF38">
        <f t="shared" si="9"/>
        <v>473064666.66666669</v>
      </c>
      <c r="AG38">
        <f t="shared" si="0"/>
        <v>283562000</v>
      </c>
      <c r="AH38">
        <f t="shared" si="1"/>
        <v>3951490</v>
      </c>
      <c r="AI38">
        <f t="shared" si="2"/>
        <v>2094316666.6666667</v>
      </c>
      <c r="AJ38">
        <f t="shared" si="3"/>
        <v>1532281.7136545095</v>
      </c>
      <c r="AK38">
        <f t="shared" si="4"/>
        <v>144204129.17227203</v>
      </c>
      <c r="AL38">
        <f t="shared" si="5"/>
        <v>78830188.221264571</v>
      </c>
      <c r="AM38">
        <f t="shared" si="6"/>
        <v>1660725.1284303493</v>
      </c>
      <c r="AN38">
        <f t="shared" si="7"/>
        <v>283068108.64760441</v>
      </c>
    </row>
    <row r="39" spans="1:40" x14ac:dyDescent="0.2">
      <c r="A39" s="21">
        <v>720</v>
      </c>
      <c r="B39" s="20">
        <v>24194</v>
      </c>
      <c r="C39" s="7">
        <v>23717</v>
      </c>
      <c r="D39" s="7">
        <v>20299</v>
      </c>
      <c r="E39" s="7">
        <v>718224</v>
      </c>
      <c r="F39" s="7">
        <v>784573</v>
      </c>
      <c r="G39" s="7">
        <v>420362</v>
      </c>
      <c r="H39" s="7">
        <v>496697</v>
      </c>
      <c r="I39" s="7">
        <v>283579</v>
      </c>
      <c r="J39" s="7">
        <v>377345</v>
      </c>
      <c r="K39" s="7">
        <v>3585</v>
      </c>
      <c r="L39" s="7">
        <v>6588</v>
      </c>
      <c r="M39" s="7">
        <v>2614301</v>
      </c>
      <c r="N39" s="7">
        <v>2266938</v>
      </c>
      <c r="O39" s="7">
        <v>2775116</v>
      </c>
      <c r="P39" s="22">
        <v>18211900</v>
      </c>
      <c r="Q39" s="22">
        <v>17864100</v>
      </c>
      <c r="R39" s="22">
        <v>15326800</v>
      </c>
      <c r="S39" s="22">
        <v>544180000</v>
      </c>
      <c r="T39" s="22">
        <v>596003000</v>
      </c>
      <c r="U39" s="22">
        <v>317557000</v>
      </c>
      <c r="V39" s="22">
        <v>375087000</v>
      </c>
      <c r="W39" s="22">
        <v>213493000</v>
      </c>
      <c r="X39" s="22">
        <v>285275000</v>
      </c>
      <c r="Y39" s="22">
        <v>2849200</v>
      </c>
      <c r="Z39" s="22">
        <v>5257880</v>
      </c>
      <c r="AA39" s="22">
        <v>2200440000</v>
      </c>
      <c r="AB39" s="22">
        <v>1833820000</v>
      </c>
      <c r="AC39" s="22">
        <v>2402640000</v>
      </c>
      <c r="AD39" s="23">
        <v>720</v>
      </c>
      <c r="AE39">
        <f t="shared" si="8"/>
        <v>17134266.666666668</v>
      </c>
      <c r="AF39">
        <f t="shared" si="9"/>
        <v>485913333.33333331</v>
      </c>
      <c r="AG39">
        <f t="shared" si="0"/>
        <v>291285000</v>
      </c>
      <c r="AH39">
        <f t="shared" si="1"/>
        <v>4053540</v>
      </c>
      <c r="AI39">
        <f t="shared" si="2"/>
        <v>2145633333.3333333</v>
      </c>
      <c r="AJ39">
        <f t="shared" si="3"/>
        <v>1574942.2285700939</v>
      </c>
      <c r="AK39">
        <f t="shared" si="4"/>
        <v>148085438.38721365</v>
      </c>
      <c r="AL39">
        <f t="shared" si="5"/>
        <v>80964469.268933117</v>
      </c>
      <c r="AM39">
        <f t="shared" si="6"/>
        <v>1703193.9617084132</v>
      </c>
      <c r="AN39">
        <f t="shared" si="7"/>
        <v>288343330.30838948</v>
      </c>
    </row>
    <row r="40" spans="1:40" x14ac:dyDescent="0.2">
      <c r="A40" s="21">
        <v>740</v>
      </c>
      <c r="B40" s="20">
        <v>24152</v>
      </c>
      <c r="C40" s="7">
        <v>23643</v>
      </c>
      <c r="D40" s="7">
        <v>20241</v>
      </c>
      <c r="E40" s="7">
        <v>718895</v>
      </c>
      <c r="F40" s="7">
        <v>782947</v>
      </c>
      <c r="G40" s="7">
        <v>420840</v>
      </c>
      <c r="H40" s="7">
        <v>495028</v>
      </c>
      <c r="I40" s="7">
        <v>283300</v>
      </c>
      <c r="J40" s="7">
        <v>377221</v>
      </c>
      <c r="K40" s="7">
        <v>3546</v>
      </c>
      <c r="L40" s="7">
        <v>6515</v>
      </c>
      <c r="M40" s="7">
        <v>2591556</v>
      </c>
      <c r="N40" s="7">
        <v>2254518</v>
      </c>
      <c r="O40" s="7">
        <v>2741837</v>
      </c>
      <c r="P40" s="22">
        <v>18695300</v>
      </c>
      <c r="Q40" s="22">
        <v>18337700</v>
      </c>
      <c r="R40" s="22">
        <v>15732200</v>
      </c>
      <c r="S40" s="22">
        <v>558551000</v>
      </c>
      <c r="T40" s="22">
        <v>611678000</v>
      </c>
      <c r="U40" s="22">
        <v>325969000</v>
      </c>
      <c r="V40" s="22">
        <v>385004000</v>
      </c>
      <c r="W40" s="22">
        <v>219161000</v>
      </c>
      <c r="X40" s="22">
        <v>292821000</v>
      </c>
      <c r="Y40" s="22">
        <v>2920510</v>
      </c>
      <c r="Z40" s="22">
        <v>5388910</v>
      </c>
      <c r="AA40" s="22">
        <v>2252500000</v>
      </c>
      <c r="AB40" s="22">
        <v>1879030000</v>
      </c>
      <c r="AC40" s="22">
        <v>2457810000</v>
      </c>
      <c r="AD40" s="23">
        <v>740</v>
      </c>
      <c r="AE40">
        <f t="shared" si="8"/>
        <v>17588400</v>
      </c>
      <c r="AF40" s="22">
        <f t="shared" si="9"/>
        <v>498732666.66666669</v>
      </c>
      <c r="AG40">
        <f t="shared" si="0"/>
        <v>298995333.33333331</v>
      </c>
      <c r="AH40">
        <f t="shared" si="1"/>
        <v>4154710</v>
      </c>
      <c r="AI40">
        <f t="shared" si="2"/>
        <v>2196446666.6666665</v>
      </c>
      <c r="AJ40">
        <f t="shared" si="3"/>
        <v>1617429.5255126264</v>
      </c>
      <c r="AK40">
        <f t="shared" si="4"/>
        <v>151957503.67235324</v>
      </c>
      <c r="AL40">
        <f t="shared" si="5"/>
        <v>83093723.928665802</v>
      </c>
      <c r="AM40">
        <f t="shared" si="6"/>
        <v>1745422.3786808739</v>
      </c>
      <c r="AN40">
        <f t="shared" si="7"/>
        <v>293433219.37594891</v>
      </c>
    </row>
    <row r="41" spans="1:40" x14ac:dyDescent="0.2">
      <c r="A41" s="21">
        <v>760</v>
      </c>
      <c r="B41" s="20">
        <v>24083</v>
      </c>
      <c r="C41" s="7">
        <v>23562</v>
      </c>
      <c r="D41" s="7">
        <v>20077</v>
      </c>
      <c r="E41" s="7">
        <v>716147</v>
      </c>
      <c r="F41" s="7">
        <v>781058</v>
      </c>
      <c r="G41" s="7">
        <v>420150</v>
      </c>
      <c r="H41" s="7">
        <v>494634</v>
      </c>
      <c r="I41" s="7">
        <v>281944</v>
      </c>
      <c r="J41" s="7">
        <v>375975</v>
      </c>
      <c r="K41" s="7">
        <v>3570</v>
      </c>
      <c r="L41" s="7">
        <v>6476</v>
      </c>
      <c r="M41" s="7">
        <v>2565165</v>
      </c>
      <c r="N41" s="7">
        <v>2235719</v>
      </c>
      <c r="O41" s="7">
        <v>2700000</v>
      </c>
      <c r="P41" s="22">
        <v>19177700</v>
      </c>
      <c r="Q41" s="22">
        <v>18809700</v>
      </c>
      <c r="R41" s="22">
        <v>16135400</v>
      </c>
      <c r="S41" s="22">
        <v>572901000</v>
      </c>
      <c r="T41" s="22">
        <v>627318000</v>
      </c>
      <c r="U41" s="22">
        <v>334379000</v>
      </c>
      <c r="V41" s="22">
        <v>394901000</v>
      </c>
      <c r="W41" s="22">
        <v>224814000</v>
      </c>
      <c r="X41" s="22">
        <v>300353000</v>
      </c>
      <c r="Y41" s="22">
        <v>2991670</v>
      </c>
      <c r="Z41" s="22">
        <v>5518820</v>
      </c>
      <c r="AA41" s="22">
        <v>2304060000</v>
      </c>
      <c r="AB41" s="22">
        <v>1923930000</v>
      </c>
      <c r="AC41" s="22">
        <v>2512220000</v>
      </c>
      <c r="AD41" s="23">
        <v>760</v>
      </c>
      <c r="AE41">
        <f t="shared" si="8"/>
        <v>18040933.333333332</v>
      </c>
      <c r="AF41" s="22">
        <f t="shared" si="9"/>
        <v>511532666.66666669</v>
      </c>
      <c r="AG41">
        <f t="shared" si="0"/>
        <v>306689333.33333331</v>
      </c>
      <c r="AH41">
        <f t="shared" si="1"/>
        <v>4255245</v>
      </c>
      <c r="AI41">
        <f t="shared" si="2"/>
        <v>2246736666.6666665</v>
      </c>
      <c r="AJ41">
        <f t="shared" si="3"/>
        <v>1660466.4896749146</v>
      </c>
      <c r="AK41">
        <f t="shared" si="4"/>
        <v>155813570.27657545</v>
      </c>
      <c r="AL41">
        <f t="shared" si="5"/>
        <v>85220353.979159981</v>
      </c>
      <c r="AM41">
        <f t="shared" si="6"/>
        <v>1786964.9020755836</v>
      </c>
      <c r="AN41">
        <f t="shared" si="7"/>
        <v>298304801.22407222</v>
      </c>
    </row>
    <row r="42" spans="1:40" x14ac:dyDescent="0.2">
      <c r="A42" s="21">
        <v>780</v>
      </c>
      <c r="B42" s="20">
        <v>24064</v>
      </c>
      <c r="C42" s="7">
        <v>23437</v>
      </c>
      <c r="D42" s="7">
        <v>20004</v>
      </c>
      <c r="E42" s="7">
        <v>715025</v>
      </c>
      <c r="F42" s="7">
        <v>779713</v>
      </c>
      <c r="G42" s="7">
        <v>418509</v>
      </c>
      <c r="H42" s="7">
        <v>492642</v>
      </c>
      <c r="I42" s="7">
        <v>281227</v>
      </c>
      <c r="J42" s="7">
        <v>375542</v>
      </c>
      <c r="K42" s="7">
        <v>3534</v>
      </c>
      <c r="L42" s="7">
        <v>6432</v>
      </c>
      <c r="M42" s="7">
        <v>2545302</v>
      </c>
      <c r="N42" s="7">
        <v>2224600</v>
      </c>
      <c r="O42" s="7">
        <v>2664194</v>
      </c>
      <c r="P42" s="22">
        <v>19659200</v>
      </c>
      <c r="Q42" s="22">
        <v>19279700</v>
      </c>
      <c r="R42" s="22">
        <v>16536200</v>
      </c>
      <c r="S42" s="22">
        <v>587213000</v>
      </c>
      <c r="T42" s="22">
        <v>642926000</v>
      </c>
      <c r="U42" s="22">
        <v>342765000</v>
      </c>
      <c r="V42" s="22">
        <v>404774000</v>
      </c>
      <c r="W42" s="22">
        <v>230446000</v>
      </c>
      <c r="X42" s="22">
        <v>307868000</v>
      </c>
      <c r="Y42" s="22">
        <v>3062710</v>
      </c>
      <c r="Z42" s="22">
        <v>5647900</v>
      </c>
      <c r="AA42" s="22">
        <v>2355170000</v>
      </c>
      <c r="AB42" s="22">
        <v>1968540000</v>
      </c>
      <c r="AC42" s="22">
        <v>2565870000</v>
      </c>
      <c r="AD42" s="23">
        <v>780</v>
      </c>
      <c r="AE42">
        <f t="shared" si="8"/>
        <v>18491700</v>
      </c>
      <c r="AF42">
        <f t="shared" si="9"/>
        <v>524301333.33333331</v>
      </c>
      <c r="AG42">
        <f t="shared" si="0"/>
        <v>314362666.66666669</v>
      </c>
      <c r="AH42">
        <f t="shared" si="1"/>
        <v>4355305</v>
      </c>
      <c r="AI42">
        <f t="shared" si="2"/>
        <v>2296526666.6666665</v>
      </c>
      <c r="AJ42">
        <f t="shared" si="3"/>
        <v>1704109.811602527</v>
      </c>
      <c r="AK42">
        <f t="shared" si="4"/>
        <v>159663912.11646184</v>
      </c>
      <c r="AL42">
        <f t="shared" si="5"/>
        <v>87345282.7423058</v>
      </c>
      <c r="AM42">
        <f t="shared" si="6"/>
        <v>1828005.3796556508</v>
      </c>
      <c r="AN42">
        <f t="shared" si="7"/>
        <v>302952244.80655986</v>
      </c>
    </row>
    <row r="43" spans="1:40" x14ac:dyDescent="0.2">
      <c r="A43" s="21">
        <v>800</v>
      </c>
      <c r="B43" s="20">
        <v>23969</v>
      </c>
      <c r="C43" s="7">
        <v>23403</v>
      </c>
      <c r="D43" s="7">
        <v>20053</v>
      </c>
      <c r="E43" s="7">
        <v>711528</v>
      </c>
      <c r="F43" s="7">
        <v>775467</v>
      </c>
      <c r="G43" s="7">
        <v>416130</v>
      </c>
      <c r="H43" s="7">
        <v>490960</v>
      </c>
      <c r="I43" s="7">
        <v>281549</v>
      </c>
      <c r="J43" s="7">
        <v>374061</v>
      </c>
      <c r="K43" s="7">
        <v>3487</v>
      </c>
      <c r="L43" s="7">
        <v>6375</v>
      </c>
      <c r="M43" s="7">
        <v>2507153</v>
      </c>
      <c r="N43" s="7">
        <v>2204537</v>
      </c>
      <c r="O43" s="7">
        <v>2640194</v>
      </c>
      <c r="P43" s="22">
        <v>20139500</v>
      </c>
      <c r="Q43" s="22">
        <v>19748100</v>
      </c>
      <c r="R43" s="22">
        <v>16936800</v>
      </c>
      <c r="S43" s="22">
        <v>601479000</v>
      </c>
      <c r="T43" s="22">
        <v>658478000</v>
      </c>
      <c r="U43" s="22">
        <v>351112000</v>
      </c>
      <c r="V43" s="22">
        <v>414610000</v>
      </c>
      <c r="W43" s="22">
        <v>236073000</v>
      </c>
      <c r="X43" s="22">
        <v>315364000</v>
      </c>
      <c r="Y43" s="22">
        <v>3132920</v>
      </c>
      <c r="Z43" s="22">
        <v>5775970</v>
      </c>
      <c r="AA43" s="22">
        <v>2405690000</v>
      </c>
      <c r="AB43" s="22">
        <v>2012830000</v>
      </c>
      <c r="AC43" s="22">
        <v>2618910000</v>
      </c>
      <c r="AD43" s="23">
        <v>800</v>
      </c>
      <c r="AE43">
        <f t="shared" si="8"/>
        <v>18941466.666666668</v>
      </c>
      <c r="AF43">
        <f t="shared" si="9"/>
        <v>537023000</v>
      </c>
      <c r="AG43">
        <f t="shared" si="0"/>
        <v>322015666.66666669</v>
      </c>
      <c r="AH43">
        <f t="shared" si="1"/>
        <v>4454445</v>
      </c>
      <c r="AI43">
        <f t="shared" si="2"/>
        <v>2345810000</v>
      </c>
      <c r="AJ43">
        <f t="shared" si="3"/>
        <v>1747087.5259509275</v>
      </c>
      <c r="AK43">
        <f t="shared" si="4"/>
        <v>163506563.90799728</v>
      </c>
      <c r="AL43">
        <f t="shared" si="5"/>
        <v>89454170.357414544</v>
      </c>
      <c r="AM43">
        <f t="shared" si="6"/>
        <v>1868918.5780151044</v>
      </c>
      <c r="AN43">
        <f t="shared" si="7"/>
        <v>307445039.6412341</v>
      </c>
    </row>
    <row r="44" spans="1:40" x14ac:dyDescent="0.2">
      <c r="A44" s="21">
        <v>820</v>
      </c>
      <c r="B44" s="20">
        <v>23837</v>
      </c>
      <c r="C44" s="7">
        <v>23400</v>
      </c>
      <c r="D44" s="7">
        <v>19996</v>
      </c>
      <c r="E44" s="7">
        <v>709473</v>
      </c>
      <c r="F44" s="7">
        <v>773747</v>
      </c>
      <c r="G44" s="7">
        <v>416282</v>
      </c>
      <c r="H44" s="7">
        <v>489524</v>
      </c>
      <c r="I44" s="7">
        <v>280239</v>
      </c>
      <c r="J44" s="7">
        <v>373227</v>
      </c>
      <c r="K44" s="7">
        <v>3472</v>
      </c>
      <c r="L44" s="7">
        <v>6328</v>
      </c>
      <c r="M44" s="7">
        <v>2484960</v>
      </c>
      <c r="N44" s="7">
        <v>2187546</v>
      </c>
      <c r="O44" s="7">
        <v>2602588</v>
      </c>
      <c r="P44" s="22">
        <v>20617500</v>
      </c>
      <c r="Q44" s="22">
        <v>20216100</v>
      </c>
      <c r="R44" s="22">
        <v>17337300</v>
      </c>
      <c r="S44" s="22">
        <v>615689000</v>
      </c>
      <c r="T44" s="22">
        <v>673970000</v>
      </c>
      <c r="U44" s="22">
        <v>359436000</v>
      </c>
      <c r="V44" s="22">
        <v>424415000</v>
      </c>
      <c r="W44" s="22">
        <v>241691000</v>
      </c>
      <c r="X44" s="22">
        <v>322837000</v>
      </c>
      <c r="Y44" s="22">
        <v>3202510</v>
      </c>
      <c r="Z44" s="22">
        <v>5903000</v>
      </c>
      <c r="AA44" s="22">
        <v>2455610000</v>
      </c>
      <c r="AB44" s="22">
        <v>2056750000</v>
      </c>
      <c r="AC44" s="22">
        <v>2671340000</v>
      </c>
      <c r="AD44" s="23">
        <v>820</v>
      </c>
      <c r="AE44">
        <f t="shared" si="8"/>
        <v>19390300</v>
      </c>
      <c r="AF44">
        <f t="shared" si="9"/>
        <v>549698333.33333337</v>
      </c>
      <c r="AG44">
        <f t="shared" si="0"/>
        <v>329647666.66666669</v>
      </c>
      <c r="AH44">
        <f t="shared" si="1"/>
        <v>4552755</v>
      </c>
      <c r="AI44">
        <f t="shared" si="2"/>
        <v>2394566666.6666665</v>
      </c>
      <c r="AJ44">
        <f t="shared" si="3"/>
        <v>1789242.0853534604</v>
      </c>
      <c r="AK44">
        <f t="shared" si="4"/>
        <v>167328973.44552529</v>
      </c>
      <c r="AL44">
        <f t="shared" si="5"/>
        <v>91552192.378628179</v>
      </c>
      <c r="AM44">
        <f t="shared" si="6"/>
        <v>1909534.7915264596</v>
      </c>
      <c r="AN44">
        <f t="shared" si="7"/>
        <v>311809129.81074458</v>
      </c>
    </row>
    <row r="45" spans="1:40" x14ac:dyDescent="0.2">
      <c r="A45" s="21">
        <v>840</v>
      </c>
      <c r="B45" s="20">
        <v>23814</v>
      </c>
      <c r="C45" s="7">
        <v>23394</v>
      </c>
      <c r="D45" s="7">
        <v>19995</v>
      </c>
      <c r="E45" s="7">
        <v>706964</v>
      </c>
      <c r="F45" s="7">
        <v>772330</v>
      </c>
      <c r="G45" s="7">
        <v>415304</v>
      </c>
      <c r="H45" s="7">
        <v>488732</v>
      </c>
      <c r="I45" s="7">
        <v>279253</v>
      </c>
      <c r="J45" s="7">
        <v>373027</v>
      </c>
      <c r="K45" s="7">
        <v>3442</v>
      </c>
      <c r="L45" s="7">
        <v>6324</v>
      </c>
      <c r="M45" s="7">
        <v>2459842</v>
      </c>
      <c r="N45" s="7">
        <v>2171873</v>
      </c>
      <c r="O45" s="7">
        <v>2565519</v>
      </c>
      <c r="P45" s="22">
        <v>21094100</v>
      </c>
      <c r="Q45" s="22">
        <v>20684100</v>
      </c>
      <c r="R45" s="22">
        <v>17737200</v>
      </c>
      <c r="S45" s="22">
        <v>629853000</v>
      </c>
      <c r="T45" s="22">
        <v>689431000</v>
      </c>
      <c r="U45" s="22">
        <v>367752000</v>
      </c>
      <c r="V45" s="22">
        <v>434197000</v>
      </c>
      <c r="W45" s="22">
        <v>247286000</v>
      </c>
      <c r="X45" s="22">
        <v>330299000</v>
      </c>
      <c r="Y45" s="22">
        <v>3271650</v>
      </c>
      <c r="Z45" s="22">
        <v>6029520</v>
      </c>
      <c r="AA45" s="22">
        <v>2505060000</v>
      </c>
      <c r="AB45" s="22">
        <v>2100340000</v>
      </c>
      <c r="AC45" s="22">
        <v>2723020000</v>
      </c>
      <c r="AD45" s="23">
        <v>840</v>
      </c>
      <c r="AE45">
        <f t="shared" si="8"/>
        <v>19838466.666666668</v>
      </c>
      <c r="AF45">
        <f t="shared" si="9"/>
        <v>562345333.33333337</v>
      </c>
      <c r="AG45">
        <f t="shared" si="0"/>
        <v>337260666.66666669</v>
      </c>
      <c r="AH45">
        <f t="shared" si="1"/>
        <v>4650585</v>
      </c>
      <c r="AI45">
        <f t="shared" si="2"/>
        <v>2442806666.6666665</v>
      </c>
      <c r="AJ45">
        <f t="shared" si="3"/>
        <v>1831260.823403737</v>
      </c>
      <c r="AK45">
        <f t="shared" si="4"/>
        <v>171135351.56224534</v>
      </c>
      <c r="AL45">
        <f t="shared" si="5"/>
        <v>93649768.19156225</v>
      </c>
      <c r="AM45">
        <f t="shared" si="6"/>
        <v>1950108.5786309438</v>
      </c>
      <c r="AN45">
        <f t="shared" si="7"/>
        <v>315973422.5110302</v>
      </c>
    </row>
    <row r="46" spans="1:40" x14ac:dyDescent="0.2">
      <c r="A46" s="21">
        <v>860</v>
      </c>
      <c r="B46" s="20">
        <v>23681</v>
      </c>
      <c r="C46" s="7">
        <v>23314</v>
      </c>
      <c r="D46" s="7">
        <v>19952</v>
      </c>
      <c r="E46" s="7">
        <v>705462</v>
      </c>
      <c r="F46" s="7">
        <v>769927</v>
      </c>
      <c r="G46" s="7">
        <v>414201</v>
      </c>
      <c r="H46" s="7">
        <v>487145</v>
      </c>
      <c r="I46" s="7">
        <v>279097</v>
      </c>
      <c r="J46" s="7">
        <v>370918</v>
      </c>
      <c r="K46" s="7">
        <v>3413</v>
      </c>
      <c r="L46" s="7">
        <v>6237</v>
      </c>
      <c r="M46" s="7">
        <v>2434159</v>
      </c>
      <c r="N46" s="7">
        <v>2152989</v>
      </c>
      <c r="O46" s="7">
        <v>2540206</v>
      </c>
      <c r="P46" s="22">
        <v>21569000</v>
      </c>
      <c r="Q46" s="22">
        <v>21151200</v>
      </c>
      <c r="R46" s="22">
        <v>18136700</v>
      </c>
      <c r="S46" s="22">
        <v>643977000</v>
      </c>
      <c r="T46" s="22">
        <v>704853000</v>
      </c>
      <c r="U46" s="22">
        <v>376047000</v>
      </c>
      <c r="V46" s="22">
        <v>443956000</v>
      </c>
      <c r="W46" s="22">
        <v>252870000</v>
      </c>
      <c r="X46" s="22">
        <v>337739000</v>
      </c>
      <c r="Y46" s="22">
        <v>3340200</v>
      </c>
      <c r="Z46" s="22">
        <v>6155130</v>
      </c>
      <c r="AA46" s="22">
        <v>2554000000</v>
      </c>
      <c r="AB46" s="22">
        <v>2143590000</v>
      </c>
      <c r="AC46" s="22">
        <v>2774080000</v>
      </c>
      <c r="AD46" s="23">
        <v>860</v>
      </c>
      <c r="AE46">
        <f t="shared" si="8"/>
        <v>20285633.333333332</v>
      </c>
      <c r="AF46" s="22">
        <f t="shared" si="9"/>
        <v>574959000</v>
      </c>
      <c r="AG46">
        <f t="shared" si="0"/>
        <v>344855000</v>
      </c>
      <c r="AH46">
        <f t="shared" si="1"/>
        <v>4747665</v>
      </c>
      <c r="AI46">
        <f t="shared" si="2"/>
        <v>2490556666.6666665</v>
      </c>
      <c r="AJ46">
        <f t="shared" si="3"/>
        <v>1872718.6289812287</v>
      </c>
      <c r="AK46">
        <f t="shared" si="4"/>
        <v>174931299.80652422</v>
      </c>
      <c r="AL46">
        <f t="shared" si="5"/>
        <v>95741542.399315879</v>
      </c>
      <c r="AM46">
        <f t="shared" si="6"/>
        <v>1990456.0915654483</v>
      </c>
      <c r="AN46">
        <f t="shared" si="7"/>
        <v>319997191.28975689</v>
      </c>
    </row>
    <row r="47" spans="1:40" x14ac:dyDescent="0.2">
      <c r="A47" s="21">
        <v>880</v>
      </c>
      <c r="B47" s="20">
        <v>23690</v>
      </c>
      <c r="C47" s="7">
        <v>23259</v>
      </c>
      <c r="D47" s="7">
        <v>19813</v>
      </c>
      <c r="E47" s="7">
        <v>704757</v>
      </c>
      <c r="F47" s="7">
        <v>767907</v>
      </c>
      <c r="G47" s="7">
        <v>413797</v>
      </c>
      <c r="H47" s="7">
        <v>485812</v>
      </c>
      <c r="I47" s="7">
        <v>279078</v>
      </c>
      <c r="J47" s="7">
        <v>370642</v>
      </c>
      <c r="K47" s="7">
        <v>3395</v>
      </c>
      <c r="L47" s="7">
        <v>6209</v>
      </c>
      <c r="M47" s="7">
        <v>2405650</v>
      </c>
      <c r="N47" s="7">
        <v>2137244</v>
      </c>
      <c r="O47" s="7">
        <v>2509413</v>
      </c>
      <c r="P47" s="22">
        <v>22042700</v>
      </c>
      <c r="Q47" s="22">
        <v>21616900</v>
      </c>
      <c r="R47" s="22">
        <v>18534300</v>
      </c>
      <c r="S47" s="22">
        <v>658079000</v>
      </c>
      <c r="T47" s="22">
        <v>720231000</v>
      </c>
      <c r="U47" s="22">
        <v>384327000</v>
      </c>
      <c r="V47" s="22">
        <v>453685000</v>
      </c>
      <c r="W47" s="22">
        <v>258451000</v>
      </c>
      <c r="X47" s="22">
        <v>345154000</v>
      </c>
      <c r="Y47" s="22">
        <v>3408280</v>
      </c>
      <c r="Z47" s="22">
        <v>6279590</v>
      </c>
      <c r="AA47" s="22">
        <v>2602400000</v>
      </c>
      <c r="AB47" s="22">
        <v>2186490000</v>
      </c>
      <c r="AC47" s="22">
        <v>2824570000</v>
      </c>
      <c r="AD47" s="23">
        <v>880</v>
      </c>
      <c r="AE47">
        <f t="shared" si="8"/>
        <v>20731300</v>
      </c>
      <c r="AF47" s="22">
        <f t="shared" si="9"/>
        <v>587545666.66666663</v>
      </c>
      <c r="AG47">
        <f t="shared" si="0"/>
        <v>352430000</v>
      </c>
      <c r="AH47">
        <f t="shared" si="1"/>
        <v>4843935</v>
      </c>
      <c r="AI47">
        <f t="shared" si="2"/>
        <v>2537820000</v>
      </c>
      <c r="AJ47">
        <f t="shared" si="3"/>
        <v>1914532.0994958533</v>
      </c>
      <c r="AK47">
        <f t="shared" si="4"/>
        <v>178715101.87259883</v>
      </c>
      <c r="AL47">
        <f t="shared" si="5"/>
        <v>97820160.606083646</v>
      </c>
      <c r="AM47">
        <f t="shared" si="6"/>
        <v>2030322.7718887457</v>
      </c>
      <c r="AN47">
        <f t="shared" si="7"/>
        <v>323905007.52535337</v>
      </c>
    </row>
    <row r="48" spans="1:40" x14ac:dyDescent="0.2">
      <c r="A48" s="21">
        <v>900</v>
      </c>
      <c r="B48" s="20">
        <v>23663</v>
      </c>
      <c r="C48" s="7">
        <v>23222</v>
      </c>
      <c r="D48" s="7">
        <v>19678</v>
      </c>
      <c r="E48" s="7">
        <v>702560</v>
      </c>
      <c r="F48" s="7">
        <v>765880</v>
      </c>
      <c r="G48" s="7">
        <v>412225</v>
      </c>
      <c r="H48" s="7">
        <v>485255</v>
      </c>
      <c r="I48" s="7">
        <v>277179</v>
      </c>
      <c r="J48" s="7">
        <v>369302</v>
      </c>
      <c r="K48" s="7">
        <v>3392</v>
      </c>
      <c r="L48" s="7">
        <v>6152</v>
      </c>
      <c r="M48" s="7">
        <v>2378712</v>
      </c>
      <c r="N48" s="7">
        <v>2117324</v>
      </c>
      <c r="O48" s="7">
        <v>2469026</v>
      </c>
      <c r="P48" s="22">
        <v>22516200</v>
      </c>
      <c r="Q48" s="22">
        <v>22081700</v>
      </c>
      <c r="R48" s="22">
        <v>18929200</v>
      </c>
      <c r="S48" s="22">
        <v>672153000</v>
      </c>
      <c r="T48" s="22">
        <v>735569000</v>
      </c>
      <c r="U48" s="22">
        <v>392587000</v>
      </c>
      <c r="V48" s="22">
        <v>463396000</v>
      </c>
      <c r="W48" s="22">
        <v>264014000</v>
      </c>
      <c r="X48" s="22">
        <v>352554000</v>
      </c>
      <c r="Y48" s="22">
        <v>3476150</v>
      </c>
      <c r="Z48" s="22">
        <v>6403200</v>
      </c>
      <c r="AA48" s="22">
        <v>2650240000</v>
      </c>
      <c r="AB48" s="22">
        <v>2229040000</v>
      </c>
      <c r="AC48" s="22">
        <v>2874360000</v>
      </c>
      <c r="AD48" s="23">
        <v>900</v>
      </c>
      <c r="AE48" s="22">
        <f>AVERAGE(P48:R48)</f>
        <v>21175700</v>
      </c>
      <c r="AF48">
        <f t="shared" si="9"/>
        <v>600103000</v>
      </c>
      <c r="AG48">
        <f t="shared" si="0"/>
        <v>359988000</v>
      </c>
      <c r="AH48">
        <f t="shared" si="1"/>
        <v>4939675</v>
      </c>
      <c r="AI48">
        <f t="shared" si="2"/>
        <v>2584546666.6666665</v>
      </c>
      <c r="AJ48">
        <f t="shared" si="3"/>
        <v>1957618.2595184385</v>
      </c>
      <c r="AK48">
        <f t="shared" si="4"/>
        <v>182489903.7097671</v>
      </c>
      <c r="AL48">
        <f t="shared" si="5"/>
        <v>99898667.398519382</v>
      </c>
      <c r="AM48">
        <f t="shared" si="6"/>
        <v>2069736.9038720839</v>
      </c>
      <c r="AN48">
        <f t="shared" si="7"/>
        <v>327637278.3022927</v>
      </c>
    </row>
  </sheetData>
  <mergeCells count="4">
    <mergeCell ref="B1:O1"/>
    <mergeCell ref="P1:AC1"/>
    <mergeCell ref="AE1:AI1"/>
    <mergeCell ref="AJ1:AN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tabSelected="1" workbookViewId="0">
      <selection activeCell="X13" sqref="X13"/>
    </sheetView>
  </sheetViews>
  <sheetFormatPr defaultRowHeight="12.75" x14ac:dyDescent="0.2"/>
  <sheetData>
    <row r="1" spans="1:13" x14ac:dyDescent="0.2">
      <c r="B1" s="27" t="s">
        <v>162</v>
      </c>
      <c r="C1" s="27"/>
      <c r="D1" s="27"/>
      <c r="E1" s="27"/>
      <c r="F1" s="27"/>
      <c r="I1" s="27" t="s">
        <v>162</v>
      </c>
      <c r="J1" s="27"/>
      <c r="K1" s="27"/>
      <c r="L1" s="27"/>
      <c r="M1" s="27"/>
    </row>
    <row r="2" spans="1:13" x14ac:dyDescent="0.2">
      <c r="A2" s="17" t="s">
        <v>145</v>
      </c>
      <c r="B2" s="17" t="s">
        <v>163</v>
      </c>
      <c r="C2" s="17" t="s">
        <v>164</v>
      </c>
      <c r="D2" s="17" t="s">
        <v>165</v>
      </c>
      <c r="E2" s="17" t="s">
        <v>166</v>
      </c>
      <c r="F2" s="17" t="s">
        <v>167</v>
      </c>
      <c r="H2" s="17" t="s">
        <v>145</v>
      </c>
      <c r="I2" s="17" t="s">
        <v>163</v>
      </c>
      <c r="J2" s="17" t="s">
        <v>164</v>
      </c>
      <c r="K2" s="17" t="s">
        <v>165</v>
      </c>
      <c r="L2" s="17" t="s">
        <v>166</v>
      </c>
      <c r="M2" s="17" t="s">
        <v>167</v>
      </c>
    </row>
    <row r="3" spans="1:13" x14ac:dyDescent="0.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H3">
        <v>0</v>
      </c>
      <c r="I3">
        <f>B3-$E3</f>
        <v>0</v>
      </c>
      <c r="J3">
        <f>C3-$E3</f>
        <v>0</v>
      </c>
      <c r="K3">
        <f>D3-$E3</f>
        <v>0</v>
      </c>
      <c r="L3">
        <f>E3-$E3</f>
        <v>0</v>
      </c>
      <c r="M3">
        <f>F3-$E3</f>
        <v>0</v>
      </c>
    </row>
    <row r="4" spans="1:13" x14ac:dyDescent="0.2">
      <c r="A4">
        <v>20</v>
      </c>
      <c r="B4">
        <v>499860</v>
      </c>
      <c r="C4">
        <v>14263776.666666666</v>
      </c>
      <c r="D4">
        <v>8518593.333333334</v>
      </c>
      <c r="E4">
        <v>124265</v>
      </c>
      <c r="F4">
        <v>67974633.333333328</v>
      </c>
      <c r="H4">
        <v>20</v>
      </c>
      <c r="I4">
        <f t="shared" ref="I4:I48" si="0">B4-$E4</f>
        <v>375595</v>
      </c>
      <c r="J4">
        <f t="shared" ref="J4:J48" si="1">C4-$E4</f>
        <v>14139511.666666666</v>
      </c>
      <c r="K4">
        <f t="shared" ref="K4:K48" si="2">D4-$E4</f>
        <v>8394328.333333334</v>
      </c>
      <c r="L4">
        <f t="shared" ref="L4:L48" si="3">E4-$E4</f>
        <v>0</v>
      </c>
      <c r="M4">
        <f t="shared" ref="M4:M48" si="4">F4-$E4</f>
        <v>67850368.333333328</v>
      </c>
    </row>
    <row r="5" spans="1:13" x14ac:dyDescent="0.2">
      <c r="A5">
        <v>40</v>
      </c>
      <c r="B5">
        <v>999420</v>
      </c>
      <c r="C5">
        <v>28484200</v>
      </c>
      <c r="D5">
        <v>17023500</v>
      </c>
      <c r="E5">
        <v>247755</v>
      </c>
      <c r="F5">
        <v>135524333.33333334</v>
      </c>
      <c r="H5">
        <v>40</v>
      </c>
      <c r="I5">
        <f t="shared" si="0"/>
        <v>751665</v>
      </c>
      <c r="J5">
        <f t="shared" si="1"/>
        <v>28236445</v>
      </c>
      <c r="K5">
        <f t="shared" si="2"/>
        <v>16775745</v>
      </c>
      <c r="L5">
        <f t="shared" si="3"/>
        <v>0</v>
      </c>
      <c r="M5">
        <f t="shared" si="4"/>
        <v>135276578.33333334</v>
      </c>
    </row>
    <row r="6" spans="1:13" x14ac:dyDescent="0.2">
      <c r="A6">
        <v>60</v>
      </c>
      <c r="B6">
        <v>1497500</v>
      </c>
      <c r="C6">
        <v>42658200</v>
      </c>
      <c r="D6">
        <v>25506566.666666668</v>
      </c>
      <c r="E6">
        <v>370320</v>
      </c>
      <c r="F6">
        <v>202543000</v>
      </c>
      <c r="H6">
        <v>60</v>
      </c>
      <c r="I6">
        <f t="shared" si="0"/>
        <v>1127180</v>
      </c>
      <c r="J6">
        <f t="shared" si="1"/>
        <v>42287880</v>
      </c>
      <c r="K6">
        <f t="shared" si="2"/>
        <v>25136246.666666668</v>
      </c>
      <c r="L6">
        <f t="shared" si="3"/>
        <v>0</v>
      </c>
      <c r="M6">
        <f t="shared" si="4"/>
        <v>202172680</v>
      </c>
    </row>
    <row r="7" spans="1:13" x14ac:dyDescent="0.2">
      <c r="A7">
        <v>80</v>
      </c>
      <c r="B7">
        <v>1994036.6666666667</v>
      </c>
      <c r="C7">
        <v>56783600</v>
      </c>
      <c r="D7">
        <v>33954400</v>
      </c>
      <c r="E7">
        <v>492095</v>
      </c>
      <c r="F7">
        <v>268979333.33333331</v>
      </c>
      <c r="H7">
        <v>80</v>
      </c>
      <c r="I7">
        <f t="shared" si="0"/>
        <v>1501941.6666666667</v>
      </c>
      <c r="J7">
        <f t="shared" si="1"/>
        <v>56291505</v>
      </c>
      <c r="K7">
        <f t="shared" si="2"/>
        <v>33462305</v>
      </c>
      <c r="L7">
        <f t="shared" si="3"/>
        <v>0</v>
      </c>
      <c r="M7">
        <f t="shared" si="4"/>
        <v>268487238.33333331</v>
      </c>
    </row>
    <row r="8" spans="1:13" x14ac:dyDescent="0.2">
      <c r="A8">
        <v>100</v>
      </c>
      <c r="B8">
        <v>2488830</v>
      </c>
      <c r="C8">
        <v>70848233.333333328</v>
      </c>
      <c r="D8">
        <v>42360300</v>
      </c>
      <c r="E8">
        <v>613095</v>
      </c>
      <c r="F8">
        <v>334784000</v>
      </c>
      <c r="H8">
        <v>100</v>
      </c>
      <c r="I8">
        <f t="shared" si="0"/>
        <v>1875735</v>
      </c>
      <c r="J8">
        <f t="shared" si="1"/>
        <v>70235138.333333328</v>
      </c>
      <c r="K8">
        <f t="shared" si="2"/>
        <v>41747205</v>
      </c>
      <c r="L8">
        <f t="shared" si="3"/>
        <v>0</v>
      </c>
      <c r="M8">
        <f t="shared" si="4"/>
        <v>334170905</v>
      </c>
    </row>
    <row r="9" spans="1:13" x14ac:dyDescent="0.2">
      <c r="A9">
        <v>120</v>
      </c>
      <c r="B9">
        <v>2981646.6666666665</v>
      </c>
      <c r="C9">
        <v>84860466.666666672</v>
      </c>
      <c r="D9">
        <v>50726866.666666664</v>
      </c>
      <c r="E9">
        <v>732850</v>
      </c>
      <c r="F9">
        <v>400052333.33333331</v>
      </c>
      <c r="H9">
        <v>120</v>
      </c>
      <c r="I9">
        <f t="shared" si="0"/>
        <v>2248796.6666666665</v>
      </c>
      <c r="J9">
        <f t="shared" si="1"/>
        <v>84127616.666666672</v>
      </c>
      <c r="K9">
        <f t="shared" si="2"/>
        <v>49994016.666666664</v>
      </c>
      <c r="L9">
        <f t="shared" si="3"/>
        <v>0</v>
      </c>
      <c r="M9">
        <f t="shared" si="4"/>
        <v>399319483.33333331</v>
      </c>
    </row>
    <row r="10" spans="1:13" x14ac:dyDescent="0.2">
      <c r="A10">
        <v>140</v>
      </c>
      <c r="B10">
        <v>3472506.6666666665</v>
      </c>
      <c r="C10">
        <v>98826000</v>
      </c>
      <c r="D10">
        <v>59063633.333333336</v>
      </c>
      <c r="E10">
        <v>851975</v>
      </c>
      <c r="F10">
        <v>464889333.33333331</v>
      </c>
      <c r="H10">
        <v>140</v>
      </c>
      <c r="I10">
        <f t="shared" si="0"/>
        <v>2620531.6666666665</v>
      </c>
      <c r="J10">
        <f t="shared" si="1"/>
        <v>97974025</v>
      </c>
      <c r="K10">
        <f t="shared" si="2"/>
        <v>58211658.333333336</v>
      </c>
      <c r="L10">
        <f t="shared" si="3"/>
        <v>0</v>
      </c>
      <c r="M10">
        <f t="shared" si="4"/>
        <v>464037358.33333331</v>
      </c>
    </row>
    <row r="11" spans="1:13" x14ac:dyDescent="0.2">
      <c r="A11">
        <v>160</v>
      </c>
      <c r="B11">
        <v>3961333.3333333335</v>
      </c>
      <c r="C11">
        <v>112737333.33333333</v>
      </c>
      <c r="D11">
        <v>67373300</v>
      </c>
      <c r="E11">
        <v>970935</v>
      </c>
      <c r="F11">
        <v>529234666.66666669</v>
      </c>
      <c r="H11">
        <v>160</v>
      </c>
      <c r="I11">
        <f t="shared" si="0"/>
        <v>2990398.3333333335</v>
      </c>
      <c r="J11">
        <f t="shared" si="1"/>
        <v>111766398.33333333</v>
      </c>
      <c r="K11">
        <f t="shared" si="2"/>
        <v>66402365</v>
      </c>
      <c r="L11">
        <f t="shared" si="3"/>
        <v>0</v>
      </c>
      <c r="M11">
        <f t="shared" si="4"/>
        <v>528263731.66666669</v>
      </c>
    </row>
    <row r="12" spans="1:13" x14ac:dyDescent="0.2">
      <c r="A12">
        <v>180</v>
      </c>
      <c r="B12">
        <v>4448680</v>
      </c>
      <c r="C12">
        <v>126582733.33333333</v>
      </c>
      <c r="D12">
        <v>75665566.666666672</v>
      </c>
      <c r="E12">
        <v>1089280</v>
      </c>
      <c r="F12">
        <v>593132666.66666663</v>
      </c>
      <c r="H12">
        <v>180</v>
      </c>
      <c r="I12">
        <f t="shared" si="0"/>
        <v>3359400</v>
      </c>
      <c r="J12">
        <f t="shared" si="1"/>
        <v>125493453.33333333</v>
      </c>
      <c r="K12">
        <f t="shared" si="2"/>
        <v>74576286.666666672</v>
      </c>
      <c r="L12">
        <f t="shared" si="3"/>
        <v>0</v>
      </c>
      <c r="M12">
        <f t="shared" si="4"/>
        <v>592043386.66666663</v>
      </c>
    </row>
    <row r="13" spans="1:13" x14ac:dyDescent="0.2">
      <c r="A13">
        <v>200</v>
      </c>
      <c r="B13">
        <v>4934460</v>
      </c>
      <c r="C13">
        <v>140377833.33333334</v>
      </c>
      <c r="D13">
        <v>83930800</v>
      </c>
      <c r="E13">
        <v>1206955</v>
      </c>
      <c r="F13">
        <v>656563333.33333337</v>
      </c>
      <c r="H13">
        <v>200</v>
      </c>
      <c r="I13">
        <f t="shared" si="0"/>
        <v>3727505</v>
      </c>
      <c r="J13">
        <f t="shared" si="1"/>
        <v>139170878.33333334</v>
      </c>
      <c r="K13">
        <f t="shared" si="2"/>
        <v>82723845</v>
      </c>
      <c r="L13">
        <f t="shared" si="3"/>
        <v>0</v>
      </c>
      <c r="M13">
        <f t="shared" si="4"/>
        <v>655356378.33333337</v>
      </c>
    </row>
    <row r="14" spans="1:13" x14ac:dyDescent="0.2">
      <c r="A14">
        <v>220</v>
      </c>
      <c r="B14">
        <v>5418486.666666667</v>
      </c>
      <c r="C14">
        <v>154137666.66666666</v>
      </c>
      <c r="D14">
        <v>92163500</v>
      </c>
      <c r="E14">
        <v>1324040</v>
      </c>
      <c r="F14">
        <v>719477333.33333337</v>
      </c>
      <c r="H14">
        <v>220</v>
      </c>
      <c r="I14">
        <f t="shared" si="0"/>
        <v>4094446.666666667</v>
      </c>
      <c r="J14">
        <f t="shared" si="1"/>
        <v>152813626.66666666</v>
      </c>
      <c r="K14">
        <f t="shared" si="2"/>
        <v>90839460</v>
      </c>
      <c r="L14">
        <f t="shared" si="3"/>
        <v>0</v>
      </c>
      <c r="M14">
        <f t="shared" si="4"/>
        <v>718153293.33333337</v>
      </c>
    </row>
    <row r="15" spans="1:13" x14ac:dyDescent="0.2">
      <c r="A15">
        <v>240</v>
      </c>
      <c r="B15">
        <v>5901846.666666667</v>
      </c>
      <c r="C15">
        <v>167857333.33333334</v>
      </c>
      <c r="D15">
        <v>100381900</v>
      </c>
      <c r="E15">
        <v>1440400</v>
      </c>
      <c r="F15">
        <v>781935666.66666663</v>
      </c>
      <c r="H15">
        <v>240</v>
      </c>
      <c r="I15">
        <f t="shared" si="0"/>
        <v>4461446.666666667</v>
      </c>
      <c r="J15">
        <f t="shared" si="1"/>
        <v>166416933.33333334</v>
      </c>
      <c r="K15">
        <f t="shared" si="2"/>
        <v>98941500</v>
      </c>
      <c r="L15">
        <f t="shared" si="3"/>
        <v>0</v>
      </c>
      <c r="M15">
        <f t="shared" si="4"/>
        <v>780495266.66666663</v>
      </c>
    </row>
    <row r="16" spans="1:13" x14ac:dyDescent="0.2">
      <c r="A16">
        <v>260</v>
      </c>
      <c r="B16">
        <v>6383826.666666667</v>
      </c>
      <c r="C16">
        <v>181534333.33333334</v>
      </c>
      <c r="D16">
        <v>108570966.66666667</v>
      </c>
      <c r="E16">
        <v>1555845</v>
      </c>
      <c r="F16">
        <v>843950666.66666663</v>
      </c>
      <c r="H16">
        <v>260</v>
      </c>
      <c r="I16">
        <f t="shared" si="0"/>
        <v>4827981.666666667</v>
      </c>
      <c r="J16">
        <f t="shared" si="1"/>
        <v>179978488.33333334</v>
      </c>
      <c r="K16">
        <f t="shared" si="2"/>
        <v>107015121.66666667</v>
      </c>
      <c r="L16">
        <f t="shared" si="3"/>
        <v>0</v>
      </c>
      <c r="M16">
        <f t="shared" si="4"/>
        <v>842394821.66666663</v>
      </c>
    </row>
    <row r="17" spans="1:13" x14ac:dyDescent="0.2">
      <c r="A17">
        <v>280</v>
      </c>
      <c r="B17">
        <v>6863850</v>
      </c>
      <c r="C17">
        <v>195166000</v>
      </c>
      <c r="D17">
        <v>116734500</v>
      </c>
      <c r="E17">
        <v>1670605</v>
      </c>
      <c r="F17">
        <v>905545333.33333337</v>
      </c>
      <c r="H17">
        <v>280</v>
      </c>
      <c r="I17">
        <f t="shared" si="0"/>
        <v>5193245</v>
      </c>
      <c r="J17">
        <f t="shared" si="1"/>
        <v>193495395</v>
      </c>
      <c r="K17">
        <f t="shared" si="2"/>
        <v>115063895</v>
      </c>
      <c r="L17">
        <f t="shared" si="3"/>
        <v>0</v>
      </c>
      <c r="M17">
        <f t="shared" si="4"/>
        <v>903874728.33333337</v>
      </c>
    </row>
    <row r="18" spans="1:13" x14ac:dyDescent="0.2">
      <c r="A18">
        <v>300</v>
      </c>
      <c r="B18">
        <v>7343106.666666667</v>
      </c>
      <c r="C18">
        <v>208758666.66666666</v>
      </c>
      <c r="D18">
        <v>124883866.66666667</v>
      </c>
      <c r="E18">
        <v>1785125</v>
      </c>
      <c r="F18">
        <v>966695666.66666663</v>
      </c>
      <c r="H18">
        <v>300</v>
      </c>
      <c r="I18">
        <f t="shared" si="0"/>
        <v>5557981.666666667</v>
      </c>
      <c r="J18">
        <f t="shared" si="1"/>
        <v>206973541.66666666</v>
      </c>
      <c r="K18">
        <f t="shared" si="2"/>
        <v>123098741.66666667</v>
      </c>
      <c r="L18">
        <f t="shared" si="3"/>
        <v>0</v>
      </c>
      <c r="M18">
        <f t="shared" si="4"/>
        <v>964910541.66666663</v>
      </c>
    </row>
    <row r="19" spans="1:13" x14ac:dyDescent="0.2">
      <c r="A19">
        <v>320</v>
      </c>
      <c r="B19">
        <v>7820813.333333333</v>
      </c>
      <c r="C19">
        <v>222315000</v>
      </c>
      <c r="D19">
        <v>133011366.66666667</v>
      </c>
      <c r="E19">
        <v>1899145</v>
      </c>
      <c r="F19">
        <v>1027383000</v>
      </c>
      <c r="H19">
        <v>320</v>
      </c>
      <c r="I19">
        <f t="shared" si="0"/>
        <v>5921668.333333333</v>
      </c>
      <c r="J19">
        <f t="shared" si="1"/>
        <v>220415855</v>
      </c>
      <c r="K19">
        <f t="shared" si="2"/>
        <v>131112221.66666667</v>
      </c>
      <c r="L19">
        <f t="shared" si="3"/>
        <v>0</v>
      </c>
      <c r="M19">
        <f t="shared" si="4"/>
        <v>1025483855</v>
      </c>
    </row>
    <row r="20" spans="1:13" x14ac:dyDescent="0.2">
      <c r="A20">
        <v>340</v>
      </c>
      <c r="B20">
        <v>8297496.666666667</v>
      </c>
      <c r="C20">
        <v>235829666.66666666</v>
      </c>
      <c r="D20">
        <v>141120000</v>
      </c>
      <c r="E20">
        <v>2012435</v>
      </c>
      <c r="F20">
        <v>1087681666.6666667</v>
      </c>
      <c r="H20">
        <v>340</v>
      </c>
      <c r="I20">
        <f t="shared" si="0"/>
        <v>6285061.666666667</v>
      </c>
      <c r="J20">
        <f t="shared" si="1"/>
        <v>233817231.66666666</v>
      </c>
      <c r="K20">
        <f t="shared" si="2"/>
        <v>139107565</v>
      </c>
      <c r="L20">
        <f t="shared" si="3"/>
        <v>0</v>
      </c>
      <c r="M20">
        <f t="shared" si="4"/>
        <v>1085669231.6666667</v>
      </c>
    </row>
    <row r="21" spans="1:13" x14ac:dyDescent="0.2">
      <c r="A21">
        <v>360</v>
      </c>
      <c r="B21">
        <v>8773436.666666666</v>
      </c>
      <c r="C21">
        <v>249318000</v>
      </c>
      <c r="D21">
        <v>149206333.33333334</v>
      </c>
      <c r="E21">
        <v>2124960</v>
      </c>
      <c r="F21">
        <v>1147563333.3333333</v>
      </c>
      <c r="H21">
        <v>360</v>
      </c>
      <c r="I21">
        <f t="shared" si="0"/>
        <v>6648476.666666666</v>
      </c>
      <c r="J21">
        <f t="shared" si="1"/>
        <v>247193040</v>
      </c>
      <c r="K21">
        <f t="shared" si="2"/>
        <v>147081373.33333334</v>
      </c>
      <c r="L21">
        <f t="shared" si="3"/>
        <v>0</v>
      </c>
      <c r="M21">
        <f t="shared" si="4"/>
        <v>1145438373.3333333</v>
      </c>
    </row>
    <row r="22" spans="1:13" x14ac:dyDescent="0.2">
      <c r="A22">
        <v>380</v>
      </c>
      <c r="B22">
        <v>9248353.333333334</v>
      </c>
      <c r="C22">
        <v>262782333.33333334</v>
      </c>
      <c r="D22">
        <v>157268333.33333334</v>
      </c>
      <c r="E22">
        <v>2237100</v>
      </c>
      <c r="F22">
        <v>1206960000</v>
      </c>
      <c r="H22">
        <v>380</v>
      </c>
      <c r="I22">
        <f t="shared" si="0"/>
        <v>7011253.333333334</v>
      </c>
      <c r="J22">
        <f t="shared" si="1"/>
        <v>260545233.33333334</v>
      </c>
      <c r="K22">
        <f t="shared" si="2"/>
        <v>155031233.33333334</v>
      </c>
      <c r="L22">
        <f t="shared" si="3"/>
        <v>0</v>
      </c>
      <c r="M22">
        <f t="shared" si="4"/>
        <v>1204722900</v>
      </c>
    </row>
    <row r="23" spans="1:13" x14ac:dyDescent="0.2">
      <c r="A23">
        <v>400</v>
      </c>
      <c r="B23">
        <v>9721850</v>
      </c>
      <c r="C23">
        <v>276198333.33333331</v>
      </c>
      <c r="D23">
        <v>165303000</v>
      </c>
      <c r="E23">
        <v>2348990</v>
      </c>
      <c r="F23">
        <v>1265930000</v>
      </c>
      <c r="H23">
        <v>400</v>
      </c>
      <c r="I23">
        <f t="shared" si="0"/>
        <v>7372860</v>
      </c>
      <c r="J23">
        <f t="shared" si="1"/>
        <v>273849343.33333331</v>
      </c>
      <c r="K23">
        <f t="shared" si="2"/>
        <v>162954010</v>
      </c>
      <c r="L23">
        <f t="shared" si="3"/>
        <v>0</v>
      </c>
      <c r="M23">
        <f t="shared" si="4"/>
        <v>1263581010</v>
      </c>
    </row>
    <row r="24" spans="1:13" x14ac:dyDescent="0.2">
      <c r="A24">
        <v>420</v>
      </c>
      <c r="B24">
        <v>10193660</v>
      </c>
      <c r="C24">
        <v>289568666.66666669</v>
      </c>
      <c r="D24">
        <v>173317333.33333334</v>
      </c>
      <c r="E24">
        <v>2460220</v>
      </c>
      <c r="F24">
        <v>1324443333.3333333</v>
      </c>
      <c r="H24">
        <v>420</v>
      </c>
      <c r="I24">
        <f t="shared" si="0"/>
        <v>7733440</v>
      </c>
      <c r="J24">
        <f t="shared" si="1"/>
        <v>287108446.66666669</v>
      </c>
      <c r="K24">
        <f t="shared" si="2"/>
        <v>170857113.33333334</v>
      </c>
      <c r="L24">
        <f t="shared" si="3"/>
        <v>0</v>
      </c>
      <c r="M24">
        <f t="shared" si="4"/>
        <v>1321983113.3333333</v>
      </c>
    </row>
    <row r="25" spans="1:13" x14ac:dyDescent="0.2">
      <c r="A25">
        <v>440</v>
      </c>
      <c r="B25">
        <v>10664250</v>
      </c>
      <c r="C25">
        <v>302898666.66666669</v>
      </c>
      <c r="D25">
        <v>181320333.33333334</v>
      </c>
      <c r="E25">
        <v>2570725</v>
      </c>
      <c r="F25">
        <v>1382473333.3333333</v>
      </c>
      <c r="H25">
        <v>440</v>
      </c>
      <c r="I25">
        <f t="shared" si="0"/>
        <v>8093525</v>
      </c>
      <c r="J25">
        <f t="shared" si="1"/>
        <v>300327941.66666669</v>
      </c>
      <c r="K25">
        <f t="shared" si="2"/>
        <v>178749608.33333334</v>
      </c>
      <c r="L25">
        <f t="shared" si="3"/>
        <v>0</v>
      </c>
      <c r="M25">
        <f t="shared" si="4"/>
        <v>1379902608.3333333</v>
      </c>
    </row>
    <row r="26" spans="1:13" x14ac:dyDescent="0.2">
      <c r="A26">
        <v>460</v>
      </c>
      <c r="B26">
        <v>11133130</v>
      </c>
      <c r="C26">
        <v>316194333.33333331</v>
      </c>
      <c r="D26">
        <v>189306666.66666666</v>
      </c>
      <c r="E26">
        <v>2680540</v>
      </c>
      <c r="F26">
        <v>1440086666.6666667</v>
      </c>
      <c r="H26">
        <v>460</v>
      </c>
      <c r="I26">
        <f t="shared" si="0"/>
        <v>8452590</v>
      </c>
      <c r="J26">
        <f t="shared" si="1"/>
        <v>313513793.33333331</v>
      </c>
      <c r="K26">
        <f t="shared" si="2"/>
        <v>186626126.66666666</v>
      </c>
      <c r="L26">
        <f t="shared" si="3"/>
        <v>0</v>
      </c>
      <c r="M26">
        <f t="shared" si="4"/>
        <v>1437406126.6666667</v>
      </c>
    </row>
    <row r="27" spans="1:13" x14ac:dyDescent="0.2">
      <c r="A27">
        <v>480</v>
      </c>
      <c r="B27">
        <v>11601300</v>
      </c>
      <c r="C27">
        <v>329452333.33333331</v>
      </c>
      <c r="D27">
        <v>197269000</v>
      </c>
      <c r="E27">
        <v>2789885</v>
      </c>
      <c r="F27">
        <v>1497263333.3333333</v>
      </c>
      <c r="H27">
        <v>480</v>
      </c>
      <c r="I27">
        <f t="shared" si="0"/>
        <v>8811415</v>
      </c>
      <c r="J27">
        <f t="shared" si="1"/>
        <v>326662448.33333331</v>
      </c>
      <c r="K27">
        <f t="shared" si="2"/>
        <v>194479115</v>
      </c>
      <c r="L27">
        <f t="shared" si="3"/>
        <v>0</v>
      </c>
      <c r="M27">
        <f t="shared" si="4"/>
        <v>1494473448.3333333</v>
      </c>
    </row>
    <row r="28" spans="1:13" x14ac:dyDescent="0.2">
      <c r="A28">
        <v>500</v>
      </c>
      <c r="B28">
        <v>12069400</v>
      </c>
      <c r="C28">
        <v>342671333.33333331</v>
      </c>
      <c r="D28">
        <v>205208333.33333334</v>
      </c>
      <c r="E28">
        <v>2898565</v>
      </c>
      <c r="F28">
        <v>1553980000</v>
      </c>
      <c r="H28">
        <v>500</v>
      </c>
      <c r="I28">
        <f t="shared" si="0"/>
        <v>9170835</v>
      </c>
      <c r="J28">
        <f t="shared" si="1"/>
        <v>339772768.33333331</v>
      </c>
      <c r="K28">
        <f t="shared" si="2"/>
        <v>202309768.33333334</v>
      </c>
      <c r="L28">
        <f t="shared" si="3"/>
        <v>0</v>
      </c>
      <c r="M28">
        <f t="shared" si="4"/>
        <v>1551081435</v>
      </c>
    </row>
    <row r="29" spans="1:13" x14ac:dyDescent="0.2">
      <c r="A29">
        <v>520</v>
      </c>
      <c r="B29">
        <v>12536333.333333334</v>
      </c>
      <c r="C29">
        <v>355862000</v>
      </c>
      <c r="D29">
        <v>213135000</v>
      </c>
      <c r="E29">
        <v>3006445</v>
      </c>
      <c r="F29">
        <v>1610200000</v>
      </c>
      <c r="H29">
        <v>520</v>
      </c>
      <c r="I29">
        <f t="shared" si="0"/>
        <v>9529888.333333334</v>
      </c>
      <c r="J29">
        <f t="shared" si="1"/>
        <v>352855555</v>
      </c>
      <c r="K29">
        <f t="shared" si="2"/>
        <v>210128555</v>
      </c>
      <c r="L29">
        <f t="shared" si="3"/>
        <v>0</v>
      </c>
      <c r="M29">
        <f t="shared" si="4"/>
        <v>1607193555</v>
      </c>
    </row>
    <row r="30" spans="1:13" x14ac:dyDescent="0.2">
      <c r="A30">
        <v>540</v>
      </c>
      <c r="B30">
        <v>13001700</v>
      </c>
      <c r="C30">
        <v>369023666.66666669</v>
      </c>
      <c r="D30">
        <v>221043666.66666666</v>
      </c>
      <c r="E30">
        <v>3113745</v>
      </c>
      <c r="F30">
        <v>1665910000</v>
      </c>
      <c r="H30">
        <v>540</v>
      </c>
      <c r="I30">
        <f t="shared" si="0"/>
        <v>9887955</v>
      </c>
      <c r="J30">
        <f t="shared" si="1"/>
        <v>365909921.66666669</v>
      </c>
      <c r="K30">
        <f t="shared" si="2"/>
        <v>217929921.66666666</v>
      </c>
      <c r="L30">
        <f t="shared" si="3"/>
        <v>0</v>
      </c>
      <c r="M30">
        <f t="shared" si="4"/>
        <v>1662796255</v>
      </c>
    </row>
    <row r="31" spans="1:13" x14ac:dyDescent="0.2">
      <c r="A31">
        <v>560</v>
      </c>
      <c r="B31">
        <v>13465500</v>
      </c>
      <c r="C31">
        <v>382148333.33333331</v>
      </c>
      <c r="D31">
        <v>228926333.33333334</v>
      </c>
      <c r="E31">
        <v>3220460</v>
      </c>
      <c r="F31">
        <v>1721163333.3333333</v>
      </c>
      <c r="H31">
        <v>560</v>
      </c>
      <c r="I31">
        <f t="shared" si="0"/>
        <v>10245040</v>
      </c>
      <c r="J31">
        <f t="shared" si="1"/>
        <v>378927873.33333331</v>
      </c>
      <c r="K31">
        <f t="shared" si="2"/>
        <v>225705873.33333334</v>
      </c>
      <c r="L31">
        <f t="shared" si="3"/>
        <v>0</v>
      </c>
      <c r="M31">
        <f t="shared" si="4"/>
        <v>1717942873.3333333</v>
      </c>
    </row>
    <row r="32" spans="1:13" x14ac:dyDescent="0.2">
      <c r="A32">
        <v>580</v>
      </c>
      <c r="B32">
        <v>13927833.333333334</v>
      </c>
      <c r="C32">
        <v>395239000</v>
      </c>
      <c r="D32">
        <v>236786666.66666666</v>
      </c>
      <c r="E32">
        <v>3326540</v>
      </c>
      <c r="F32">
        <v>1775890000</v>
      </c>
      <c r="H32">
        <v>580</v>
      </c>
      <c r="I32">
        <f t="shared" si="0"/>
        <v>10601293.333333334</v>
      </c>
      <c r="J32">
        <f t="shared" si="1"/>
        <v>391912460</v>
      </c>
      <c r="K32">
        <f t="shared" si="2"/>
        <v>233460126.66666666</v>
      </c>
      <c r="L32">
        <f t="shared" si="3"/>
        <v>0</v>
      </c>
      <c r="M32">
        <f t="shared" si="4"/>
        <v>1772563460</v>
      </c>
    </row>
    <row r="33" spans="1:13" x14ac:dyDescent="0.2">
      <c r="A33">
        <v>600</v>
      </c>
      <c r="B33">
        <v>14388900</v>
      </c>
      <c r="C33">
        <v>408289000</v>
      </c>
      <c r="D33">
        <v>244626333.33333334</v>
      </c>
      <c r="E33">
        <v>3432175</v>
      </c>
      <c r="F33">
        <v>1830166666.6666667</v>
      </c>
      <c r="H33">
        <v>600</v>
      </c>
      <c r="I33">
        <f t="shared" si="0"/>
        <v>10956725</v>
      </c>
      <c r="J33">
        <f t="shared" si="1"/>
        <v>404856825</v>
      </c>
      <c r="K33">
        <f t="shared" si="2"/>
        <v>241194158.33333334</v>
      </c>
      <c r="L33">
        <f t="shared" si="3"/>
        <v>0</v>
      </c>
      <c r="M33">
        <f t="shared" si="4"/>
        <v>1826734491.6666667</v>
      </c>
    </row>
    <row r="34" spans="1:13" x14ac:dyDescent="0.2">
      <c r="A34">
        <v>620</v>
      </c>
      <c r="B34">
        <v>14849133.333333334</v>
      </c>
      <c r="C34">
        <v>421304666.66666669</v>
      </c>
      <c r="D34">
        <v>252448666.66666666</v>
      </c>
      <c r="E34">
        <v>3537130</v>
      </c>
      <c r="F34">
        <v>1883990000</v>
      </c>
      <c r="H34">
        <v>620</v>
      </c>
      <c r="I34">
        <f t="shared" si="0"/>
        <v>11312003.333333334</v>
      </c>
      <c r="J34">
        <f t="shared" si="1"/>
        <v>417767536.66666669</v>
      </c>
      <c r="K34">
        <f t="shared" si="2"/>
        <v>248911536.66666666</v>
      </c>
      <c r="L34">
        <f t="shared" si="3"/>
        <v>0</v>
      </c>
      <c r="M34">
        <f t="shared" si="4"/>
        <v>1880452870</v>
      </c>
    </row>
    <row r="35" spans="1:13" x14ac:dyDescent="0.2">
      <c r="A35">
        <v>640</v>
      </c>
      <c r="B35">
        <v>15308633.333333334</v>
      </c>
      <c r="C35">
        <v>434295666.66666669</v>
      </c>
      <c r="D35">
        <v>260255333.33333334</v>
      </c>
      <c r="E35">
        <v>3641585</v>
      </c>
      <c r="F35">
        <v>1937350000</v>
      </c>
      <c r="H35">
        <v>640</v>
      </c>
      <c r="I35">
        <f t="shared" si="0"/>
        <v>11667048.333333334</v>
      </c>
      <c r="J35">
        <f t="shared" si="1"/>
        <v>430654081.66666669</v>
      </c>
      <c r="K35">
        <f t="shared" si="2"/>
        <v>256613748.33333334</v>
      </c>
      <c r="L35">
        <f t="shared" si="3"/>
        <v>0</v>
      </c>
      <c r="M35">
        <f t="shared" si="4"/>
        <v>1933708415</v>
      </c>
    </row>
    <row r="36" spans="1:13" x14ac:dyDescent="0.2">
      <c r="A36">
        <v>660</v>
      </c>
      <c r="B36">
        <v>15766466.666666666</v>
      </c>
      <c r="C36">
        <v>447250333.33333331</v>
      </c>
      <c r="D36">
        <v>268046333.33333334</v>
      </c>
      <c r="E36">
        <v>3745635</v>
      </c>
      <c r="F36">
        <v>1990240000</v>
      </c>
      <c r="H36">
        <v>660</v>
      </c>
      <c r="I36">
        <f t="shared" si="0"/>
        <v>12020831.666666666</v>
      </c>
      <c r="J36">
        <f t="shared" si="1"/>
        <v>443504698.33333331</v>
      </c>
      <c r="K36">
        <f t="shared" si="2"/>
        <v>264300698.33333334</v>
      </c>
      <c r="L36">
        <f t="shared" si="3"/>
        <v>0</v>
      </c>
      <c r="M36">
        <f t="shared" si="4"/>
        <v>1986494365</v>
      </c>
    </row>
    <row r="37" spans="1:13" x14ac:dyDescent="0.2">
      <c r="A37">
        <v>680</v>
      </c>
      <c r="B37">
        <v>16223066.666666666</v>
      </c>
      <c r="C37">
        <v>460172333.33333331</v>
      </c>
      <c r="D37">
        <v>275818666.66666669</v>
      </c>
      <c r="E37">
        <v>3848850</v>
      </c>
      <c r="F37">
        <v>2042536666.6666667</v>
      </c>
      <c r="H37">
        <v>680</v>
      </c>
      <c r="I37">
        <f t="shared" si="0"/>
        <v>12374216.666666666</v>
      </c>
      <c r="J37">
        <f t="shared" si="1"/>
        <v>456323483.33333331</v>
      </c>
      <c r="K37">
        <f t="shared" si="2"/>
        <v>271969816.66666669</v>
      </c>
      <c r="L37">
        <f t="shared" si="3"/>
        <v>0</v>
      </c>
      <c r="M37">
        <f t="shared" si="4"/>
        <v>2038687816.6666667</v>
      </c>
    </row>
    <row r="38" spans="1:13" x14ac:dyDescent="0.2">
      <c r="A38">
        <v>700</v>
      </c>
      <c r="B38">
        <v>16679100</v>
      </c>
      <c r="C38">
        <v>473064666.66666669</v>
      </c>
      <c r="D38">
        <v>283562000</v>
      </c>
      <c r="E38">
        <v>3951490</v>
      </c>
      <c r="F38">
        <v>2094316666.6666667</v>
      </c>
      <c r="H38">
        <v>700</v>
      </c>
      <c r="I38">
        <f t="shared" si="0"/>
        <v>12727610</v>
      </c>
      <c r="J38">
        <f t="shared" si="1"/>
        <v>469113176.66666669</v>
      </c>
      <c r="K38">
        <f t="shared" si="2"/>
        <v>279610510</v>
      </c>
      <c r="L38">
        <f t="shared" si="3"/>
        <v>0</v>
      </c>
      <c r="M38">
        <f t="shared" si="4"/>
        <v>2090365176.6666667</v>
      </c>
    </row>
    <row r="39" spans="1:13" x14ac:dyDescent="0.2">
      <c r="A39">
        <v>720</v>
      </c>
      <c r="B39">
        <v>17134266.666666668</v>
      </c>
      <c r="C39">
        <v>485913333.33333331</v>
      </c>
      <c r="D39">
        <v>291285000</v>
      </c>
      <c r="E39">
        <v>4053540</v>
      </c>
      <c r="F39">
        <v>2145633333.3333333</v>
      </c>
      <c r="H39">
        <v>720</v>
      </c>
      <c r="I39">
        <f t="shared" si="0"/>
        <v>13080726.666666668</v>
      </c>
      <c r="J39">
        <f t="shared" si="1"/>
        <v>481859793.33333331</v>
      </c>
      <c r="K39">
        <f t="shared" si="2"/>
        <v>287231460</v>
      </c>
      <c r="L39">
        <f t="shared" si="3"/>
        <v>0</v>
      </c>
      <c r="M39">
        <f t="shared" si="4"/>
        <v>2141579793.3333333</v>
      </c>
    </row>
    <row r="40" spans="1:13" x14ac:dyDescent="0.2">
      <c r="A40">
        <v>740</v>
      </c>
      <c r="B40">
        <v>17588400</v>
      </c>
      <c r="C40">
        <v>498732666.66666669</v>
      </c>
      <c r="D40">
        <v>298995333.33333331</v>
      </c>
      <c r="E40">
        <v>4154710</v>
      </c>
      <c r="F40">
        <v>2196446666.6666665</v>
      </c>
      <c r="H40">
        <v>740</v>
      </c>
      <c r="I40">
        <f t="shared" si="0"/>
        <v>13433690</v>
      </c>
      <c r="J40">
        <f t="shared" si="1"/>
        <v>494577956.66666669</v>
      </c>
      <c r="K40">
        <f t="shared" si="2"/>
        <v>294840623.33333331</v>
      </c>
      <c r="L40">
        <f t="shared" si="3"/>
        <v>0</v>
      </c>
      <c r="M40">
        <f t="shared" si="4"/>
        <v>2192291956.6666665</v>
      </c>
    </row>
    <row r="41" spans="1:13" x14ac:dyDescent="0.2">
      <c r="A41">
        <v>760</v>
      </c>
      <c r="B41">
        <v>18040933.333333332</v>
      </c>
      <c r="C41">
        <v>511532666.66666669</v>
      </c>
      <c r="D41">
        <v>306689333.33333331</v>
      </c>
      <c r="E41">
        <v>4255245</v>
      </c>
      <c r="F41">
        <v>2246736666.6666665</v>
      </c>
      <c r="H41">
        <v>760</v>
      </c>
      <c r="I41">
        <f t="shared" si="0"/>
        <v>13785688.333333332</v>
      </c>
      <c r="J41">
        <f t="shared" si="1"/>
        <v>507277421.66666669</v>
      </c>
      <c r="K41">
        <f t="shared" si="2"/>
        <v>302434088.33333331</v>
      </c>
      <c r="L41">
        <f t="shared" si="3"/>
        <v>0</v>
      </c>
      <c r="M41">
        <f t="shared" si="4"/>
        <v>2242481421.6666665</v>
      </c>
    </row>
    <row r="42" spans="1:13" x14ac:dyDescent="0.2">
      <c r="A42">
        <v>780</v>
      </c>
      <c r="B42">
        <v>18491700</v>
      </c>
      <c r="C42">
        <v>524301333.33333331</v>
      </c>
      <c r="D42">
        <v>314362666.66666669</v>
      </c>
      <c r="E42">
        <v>4355305</v>
      </c>
      <c r="F42">
        <v>2296526666.6666665</v>
      </c>
      <c r="H42">
        <v>780</v>
      </c>
      <c r="I42">
        <f t="shared" si="0"/>
        <v>14136395</v>
      </c>
      <c r="J42">
        <f t="shared" si="1"/>
        <v>519946028.33333331</v>
      </c>
      <c r="K42">
        <f t="shared" si="2"/>
        <v>310007361.66666669</v>
      </c>
      <c r="L42">
        <f t="shared" si="3"/>
        <v>0</v>
      </c>
      <c r="M42">
        <f t="shared" si="4"/>
        <v>2292171361.6666665</v>
      </c>
    </row>
    <row r="43" spans="1:13" x14ac:dyDescent="0.2">
      <c r="A43">
        <v>800</v>
      </c>
      <c r="B43">
        <v>18941466.666666668</v>
      </c>
      <c r="C43">
        <v>537023000</v>
      </c>
      <c r="D43">
        <v>322015666.66666669</v>
      </c>
      <c r="E43">
        <v>4454445</v>
      </c>
      <c r="F43">
        <v>2345810000</v>
      </c>
      <c r="H43">
        <v>800</v>
      </c>
      <c r="I43">
        <f t="shared" si="0"/>
        <v>14487021.666666668</v>
      </c>
      <c r="J43">
        <f t="shared" si="1"/>
        <v>532568555</v>
      </c>
      <c r="K43">
        <f t="shared" si="2"/>
        <v>317561221.66666669</v>
      </c>
      <c r="L43">
        <f t="shared" si="3"/>
        <v>0</v>
      </c>
      <c r="M43">
        <f t="shared" si="4"/>
        <v>2341355555</v>
      </c>
    </row>
    <row r="44" spans="1:13" x14ac:dyDescent="0.2">
      <c r="A44">
        <v>820</v>
      </c>
      <c r="B44">
        <v>19390300</v>
      </c>
      <c r="C44">
        <v>549698333.33333337</v>
      </c>
      <c r="D44">
        <v>329647666.66666669</v>
      </c>
      <c r="E44">
        <v>4552755</v>
      </c>
      <c r="F44">
        <v>2394566666.6666665</v>
      </c>
      <c r="H44">
        <v>820</v>
      </c>
      <c r="I44">
        <f t="shared" si="0"/>
        <v>14837545</v>
      </c>
      <c r="J44">
        <f t="shared" si="1"/>
        <v>545145578.33333337</v>
      </c>
      <c r="K44">
        <f t="shared" si="2"/>
        <v>325094911.66666669</v>
      </c>
      <c r="L44">
        <f t="shared" si="3"/>
        <v>0</v>
      </c>
      <c r="M44">
        <f t="shared" si="4"/>
        <v>2390013911.6666665</v>
      </c>
    </row>
    <row r="45" spans="1:13" x14ac:dyDescent="0.2">
      <c r="A45">
        <v>840</v>
      </c>
      <c r="B45">
        <v>19838466.666666668</v>
      </c>
      <c r="C45">
        <v>562345333.33333337</v>
      </c>
      <c r="D45">
        <v>337260666.66666669</v>
      </c>
      <c r="E45">
        <v>4650585</v>
      </c>
      <c r="F45">
        <v>2442806666.6666665</v>
      </c>
      <c r="H45">
        <v>840</v>
      </c>
      <c r="I45">
        <f t="shared" si="0"/>
        <v>15187881.666666668</v>
      </c>
      <c r="J45">
        <f t="shared" si="1"/>
        <v>557694748.33333337</v>
      </c>
      <c r="K45">
        <f t="shared" si="2"/>
        <v>332610081.66666669</v>
      </c>
      <c r="L45">
        <f t="shared" si="3"/>
        <v>0</v>
      </c>
      <c r="M45">
        <f t="shared" si="4"/>
        <v>2438156081.6666665</v>
      </c>
    </row>
    <row r="46" spans="1:13" x14ac:dyDescent="0.2">
      <c r="A46">
        <v>860</v>
      </c>
      <c r="B46">
        <v>20285633.333333332</v>
      </c>
      <c r="C46">
        <v>574959000</v>
      </c>
      <c r="D46">
        <v>344855000</v>
      </c>
      <c r="E46">
        <v>4747665</v>
      </c>
      <c r="F46">
        <v>2490556666.6666665</v>
      </c>
      <c r="H46">
        <v>860</v>
      </c>
      <c r="I46">
        <f t="shared" si="0"/>
        <v>15537968.333333332</v>
      </c>
      <c r="J46">
        <f t="shared" si="1"/>
        <v>570211335</v>
      </c>
      <c r="K46">
        <f t="shared" si="2"/>
        <v>340107335</v>
      </c>
      <c r="L46">
        <f t="shared" si="3"/>
        <v>0</v>
      </c>
      <c r="M46">
        <f t="shared" si="4"/>
        <v>2485809001.6666665</v>
      </c>
    </row>
    <row r="47" spans="1:13" x14ac:dyDescent="0.2">
      <c r="A47">
        <v>880</v>
      </c>
      <c r="B47">
        <v>20731300</v>
      </c>
      <c r="C47">
        <v>587545666.66666663</v>
      </c>
      <c r="D47">
        <v>352430000</v>
      </c>
      <c r="E47">
        <v>4843935</v>
      </c>
      <c r="F47">
        <v>2537820000</v>
      </c>
      <c r="H47">
        <v>880</v>
      </c>
      <c r="I47">
        <f t="shared" si="0"/>
        <v>15887365</v>
      </c>
      <c r="J47">
        <f t="shared" si="1"/>
        <v>582701731.66666663</v>
      </c>
      <c r="K47">
        <f t="shared" si="2"/>
        <v>347586065</v>
      </c>
      <c r="L47">
        <f t="shared" si="3"/>
        <v>0</v>
      </c>
      <c r="M47">
        <f t="shared" si="4"/>
        <v>2532976065</v>
      </c>
    </row>
    <row r="48" spans="1:13" x14ac:dyDescent="0.2">
      <c r="A48">
        <v>900</v>
      </c>
      <c r="B48">
        <v>21175700</v>
      </c>
      <c r="C48">
        <v>600103000</v>
      </c>
      <c r="D48">
        <v>359988000</v>
      </c>
      <c r="E48">
        <v>4939675</v>
      </c>
      <c r="F48">
        <v>2584546666.6666665</v>
      </c>
      <c r="H48">
        <v>900</v>
      </c>
      <c r="I48">
        <f t="shared" si="0"/>
        <v>16236025</v>
      </c>
      <c r="J48">
        <f t="shared" si="1"/>
        <v>595163325</v>
      </c>
      <c r="K48">
        <f t="shared" si="2"/>
        <v>355048325</v>
      </c>
      <c r="L48">
        <f t="shared" si="3"/>
        <v>0</v>
      </c>
      <c r="M48">
        <f t="shared" si="4"/>
        <v>2579606991.6666665</v>
      </c>
    </row>
  </sheetData>
  <mergeCells count="2">
    <mergeCell ref="B1:F1"/>
    <mergeCell ref="I1:M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34:M100"/>
  <sheetViews>
    <sheetView topLeftCell="A76" workbookViewId="0">
      <selection activeCell="R36" sqref="R36"/>
    </sheetView>
  </sheetViews>
  <sheetFormatPr defaultRowHeight="12.75" x14ac:dyDescent="0.2"/>
  <sheetData>
    <row r="34" spans="13:13" x14ac:dyDescent="0.2">
      <c r="M34" s="15"/>
    </row>
    <row r="67" spans="13:13" x14ac:dyDescent="0.2">
      <c r="M67" s="15"/>
    </row>
    <row r="100" spans="13:13" x14ac:dyDescent="0.2">
      <c r="M100" s="1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M34:M100"/>
  <sheetViews>
    <sheetView topLeftCell="A64" workbookViewId="0">
      <selection activeCell="L102" sqref="L102"/>
    </sheetView>
  </sheetViews>
  <sheetFormatPr defaultRowHeight="12.75" x14ac:dyDescent="0.2"/>
  <sheetData>
    <row r="34" spans="13:13" x14ac:dyDescent="0.2">
      <c r="M34" s="15"/>
    </row>
    <row r="67" spans="13:13" x14ac:dyDescent="0.2">
      <c r="M67" s="15"/>
    </row>
    <row r="100" spans="13:13" x14ac:dyDescent="0.2">
      <c r="M100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M34:M100"/>
  <sheetViews>
    <sheetView workbookViewId="0">
      <selection activeCell="S29" sqref="S29"/>
    </sheetView>
  </sheetViews>
  <sheetFormatPr defaultRowHeight="12.75" x14ac:dyDescent="0.2"/>
  <sheetData>
    <row r="34" spans="13:13" x14ac:dyDescent="0.2">
      <c r="M34" s="15"/>
    </row>
    <row r="67" spans="13:13" x14ac:dyDescent="0.2">
      <c r="M67" s="15"/>
    </row>
    <row r="100" spans="13:13" x14ac:dyDescent="0.2">
      <c r="M100" s="1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M34:M67"/>
  <sheetViews>
    <sheetView workbookViewId="0">
      <selection activeCell="H72" sqref="H72"/>
    </sheetView>
  </sheetViews>
  <sheetFormatPr defaultRowHeight="12.75" x14ac:dyDescent="0.2"/>
  <sheetData>
    <row r="34" spans="13:13" x14ac:dyDescent="0.2">
      <c r="M34" s="15"/>
    </row>
    <row r="67" spans="13:13" x14ac:dyDescent="0.2">
      <c r="M67" s="1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M34:M100"/>
  <sheetViews>
    <sheetView topLeftCell="A58" workbookViewId="0">
      <selection activeCell="P75" sqref="P75"/>
    </sheetView>
  </sheetViews>
  <sheetFormatPr defaultRowHeight="12.75" x14ac:dyDescent="0.2"/>
  <sheetData>
    <row r="34" spans="13:13" x14ac:dyDescent="0.2">
      <c r="M34" s="15"/>
    </row>
    <row r="67" spans="13:13" x14ac:dyDescent="0.2">
      <c r="M67" s="15"/>
    </row>
    <row r="100" spans="13:13" x14ac:dyDescent="0.2">
      <c r="M100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Plate 1 - Sheet1</vt:lpstr>
      <vt:lpstr>Compiled</vt:lpstr>
      <vt:lpstr>Subtract BirA</vt:lpstr>
      <vt:lpstr>O</vt:lpstr>
      <vt:lpstr>P</vt:lpstr>
      <vt:lpstr>M</vt:lpstr>
      <vt:lpstr>BirA</vt:lpstr>
      <vt:lpstr>NLuc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xulab</dc:creator>
  <cp:lastModifiedBy>Peng XU</cp:lastModifiedBy>
  <dcterms:created xsi:type="dcterms:W3CDTF">2011-01-18T20:51:17Z</dcterms:created>
  <dcterms:modified xsi:type="dcterms:W3CDTF">2017-08-25T16:23:34Z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