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38400" windowHeight="15600" firstSheet="1" activeTab="8"/>
  </bookViews>
  <sheets>
    <sheet name="Datos sociodemograficos" sheetId="1" r:id="rId1"/>
    <sheet name="Total lesiones" sheetId="5" r:id="rId2"/>
    <sheet name="QA tipos y biopsia" sheetId="2" r:id="rId3"/>
    <sheet name="Correlacion tipo QA" sheetId="3" r:id="rId4"/>
    <sheet name="Pruebas diagnósticas" sheetId="9" r:id="rId5"/>
    <sheet name="Intervalos confianza" sheetId="10" r:id="rId6"/>
    <sheet name="Concordancia intraobservador" sheetId="11" r:id="rId7"/>
    <sheet name="Concordancia interobservador" sheetId="12" r:id="rId8"/>
    <sheet name="CALIDAD IMAGENES" sheetId="14" r:id="rId9"/>
    <sheet name="GRADO CONFIANZA " sheetId="15" r:id="rId10"/>
    <sheet name="GRADO ACUERDO" sheetId="16" r:id="rId1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2" l="1"/>
  <c r="J34" i="12"/>
  <c r="J33" i="12"/>
  <c r="J37" i="12"/>
  <c r="J11" i="12"/>
  <c r="J8" i="12"/>
  <c r="J7" i="12"/>
  <c r="J24" i="12"/>
  <c r="L36" i="11"/>
  <c r="L34" i="11"/>
  <c r="L33" i="11"/>
  <c r="L32" i="11"/>
  <c r="F35" i="16"/>
  <c r="E35" i="16"/>
  <c r="F21" i="16"/>
  <c r="E21" i="16"/>
</calcChain>
</file>

<file path=xl/sharedStrings.xml><?xml version="1.0" encoding="utf-8"?>
<sst xmlns="http://schemas.openxmlformats.org/spreadsheetml/2006/main" count="1452" uniqueCount="315">
  <si>
    <t>Sexo</t>
  </si>
  <si>
    <t/>
  </si>
  <si>
    <t>Frecuencia</t>
  </si>
  <si>
    <t>Porcentaje</t>
  </si>
  <si>
    <t>Válido</t>
  </si>
  <si>
    <t>Hombre</t>
  </si>
  <si>
    <t>Mujer</t>
  </si>
  <si>
    <t>Total</t>
  </si>
  <si>
    <t>N</t>
  </si>
  <si>
    <t>Mínimo</t>
  </si>
  <si>
    <t>Máximo</t>
  </si>
  <si>
    <t>Media</t>
  </si>
  <si>
    <t>Desviación estándar</t>
  </si>
  <si>
    <t>Edad</t>
  </si>
  <si>
    <t>Raza</t>
  </si>
  <si>
    <t>Asiática (China, Japón, Corea)</t>
  </si>
  <si>
    <t>Caucásica-Blanca-Europea</t>
  </si>
  <si>
    <t>Latina</t>
  </si>
  <si>
    <t>Fototipo</t>
  </si>
  <si>
    <t>1</t>
  </si>
  <si>
    <t>2</t>
  </si>
  <si>
    <t>3</t>
  </si>
  <si>
    <t>4</t>
  </si>
  <si>
    <t>5</t>
  </si>
  <si>
    <t>perduts</t>
  </si>
  <si>
    <t>No</t>
  </si>
  <si>
    <t>Sí</t>
  </si>
  <si>
    <t>1. Trabajador de la construcción</t>
  </si>
  <si>
    <t>2. Trabajador del campo</t>
  </si>
  <si>
    <t>3. Trabajador del mar</t>
  </si>
  <si>
    <t>Calvicie</t>
  </si>
  <si>
    <t>Parcial</t>
  </si>
  <si>
    <t>Sin calvicie</t>
  </si>
  <si>
    <t>Inmunosupresión</t>
  </si>
  <si>
    <t>1. No</t>
  </si>
  <si>
    <t>Cáncer cutáneo previo</t>
  </si>
  <si>
    <t>Quemaduras infancia</t>
  </si>
  <si>
    <t>ExposiciónSolar</t>
  </si>
  <si>
    <t>Tratamientos recibidos del total de lesiones (recogido por MAP)</t>
  </si>
  <si>
    <t>1.Crioterapia</t>
  </si>
  <si>
    <t>si</t>
  </si>
  <si>
    <t>no</t>
  </si>
  <si>
    <t>LáserCO2 2</t>
  </si>
  <si>
    <t>Curetaje+ Electrofulguración</t>
  </si>
  <si>
    <t>5FU 5%</t>
  </si>
  <si>
    <t xml:space="preserve">5FU0.5+AS10 </t>
  </si>
  <si>
    <t>Diclofenaco+ AH2.5</t>
  </si>
  <si>
    <t>Imiquimod 5%</t>
  </si>
  <si>
    <t>Imiquimod 3.75%</t>
  </si>
  <si>
    <t xml:space="preserve">Ingenol mebutato 150 </t>
  </si>
  <si>
    <t>Ingenol mebutato 500</t>
  </si>
  <si>
    <t xml:space="preserve">TFD </t>
  </si>
  <si>
    <t>Ninguno 12</t>
  </si>
  <si>
    <t>Tabla cruzada DxGold_T2_r*metodo_Dx_r</t>
  </si>
  <si>
    <t>metodo_Dx_r</t>
  </si>
  <si>
    <t>,00 Diagnostico clinico</t>
  </si>
  <si>
    <t>1,00 Biopsia</t>
  </si>
  <si>
    <t>DxGold_T2_r</t>
  </si>
  <si>
    <t>1,00 A. QA grado 1</t>
  </si>
  <si>
    <t>2,00 B. QA grado 2</t>
  </si>
  <si>
    <t>3,00 C. QA grado 3</t>
  </si>
  <si>
    <t>Tabla cruzada DxGold_T1_r*metodo_Dx_r</t>
  </si>
  <si>
    <t>DxGold_T1_r</t>
  </si>
  <si>
    <t>1,00 A. QA hipertrófica</t>
  </si>
  <si>
    <t>2,00 B. QA atrófica</t>
  </si>
  <si>
    <t>4,00 D. QA pigmentada</t>
  </si>
  <si>
    <t>n</t>
  </si>
  <si>
    <t>%</t>
  </si>
  <si>
    <t>1,00 Hemicara derecha</t>
  </si>
  <si>
    <t>2,00 Hemicara izquierda</t>
  </si>
  <si>
    <t>3,00 Frente</t>
  </si>
  <si>
    <t>4,00 Nariz</t>
  </si>
  <si>
    <t>5,00 Cuero cabelludo</t>
  </si>
  <si>
    <t>6,00 Escote</t>
  </si>
  <si>
    <t>7,00 Dorso ambas manos</t>
  </si>
  <si>
    <t>8,00 Antebrazo derecho</t>
  </si>
  <si>
    <t>9,00 Antebrazo izquierdo</t>
  </si>
  <si>
    <t>10,00 Zona pretibial derecha</t>
  </si>
  <si>
    <t>11,00 Zona pretibial izquierda</t>
  </si>
  <si>
    <t>12,00 Cuello</t>
  </si>
  <si>
    <t>,00 No</t>
  </si>
  <si>
    <t>1,00 Si</t>
  </si>
  <si>
    <t>,00 Liso</t>
  </si>
  <si>
    <t>1,00 Rasposo</t>
  </si>
  <si>
    <t>2,00 Untuoso</t>
  </si>
  <si>
    <t>QA hipertrofica</t>
  </si>
  <si>
    <t>QA atrofica</t>
  </si>
  <si>
    <t>QA pigmentada</t>
  </si>
  <si>
    <t>QA grado 1</t>
  </si>
  <si>
    <t>QA grado 2</t>
  </si>
  <si>
    <t>QA grado 3</t>
  </si>
  <si>
    <t>DxGold_r Diagnostico Gold Standard</t>
  </si>
  <si>
    <t>1,00 Queratosis actínica</t>
  </si>
  <si>
    <t>2,00 Queratosis seborreica</t>
  </si>
  <si>
    <t>3,00 Carcinoma espinocelular</t>
  </si>
  <si>
    <t>4,00 Queratoacantoma</t>
  </si>
  <si>
    <t>5,00 Carcinoma basocelular</t>
  </si>
  <si>
    <t>6,00 Bowen</t>
  </si>
  <si>
    <t>7,00 Lentigo actínico</t>
  </si>
  <si>
    <t>8,00 Eccema</t>
  </si>
  <si>
    <t>9,00 Verruga vírica</t>
  </si>
  <si>
    <t>10,00 Queratosis liquenoide</t>
  </si>
  <si>
    <t>11,00 Queratosis seborreica inflamada</t>
  </si>
  <si>
    <t>13,00 Otro</t>
  </si>
  <si>
    <t>16,00 Curado (no hay lesion)</t>
  </si>
  <si>
    <t>MAP</t>
  </si>
  <si>
    <t>14,00 Carc basocelular pigmentado</t>
  </si>
  <si>
    <t>Localización QA</t>
  </si>
  <si>
    <t>Prurito</t>
  </si>
  <si>
    <t>Dolor</t>
  </si>
  <si>
    <t>Infiltración de la base</t>
  </si>
  <si>
    <t>Tacto</t>
  </si>
  <si>
    <t>Infiltracióndelabase</t>
  </si>
  <si>
    <r>
      <t>Localización</t>
    </r>
    <r>
      <rPr>
        <sz val="9"/>
        <color indexed="60"/>
        <rFont val="Arial"/>
      </rPr>
      <t xml:space="preserve"> QA</t>
    </r>
  </si>
  <si>
    <t>Recuento</t>
  </si>
  <si>
    <t>14,00 Carac basocelular pigmentado</t>
  </si>
  <si>
    <t>12,00 Querastosis folicular invertida</t>
  </si>
  <si>
    <t>Queratosis actínica</t>
  </si>
  <si>
    <t>A</t>
  </si>
  <si>
    <t>B</t>
  </si>
  <si>
    <t>C</t>
  </si>
  <si>
    <t>Sensibilidad</t>
  </si>
  <si>
    <t>Especificidad</t>
  </si>
  <si>
    <t>VPP</t>
  </si>
  <si>
    <t>VPN</t>
  </si>
  <si>
    <t>SEGUNDA VISUALIZACIÓN</t>
  </si>
  <si>
    <t>PRESENCIAL</t>
  </si>
  <si>
    <t>(94,3 - 97,4)</t>
  </si>
  <si>
    <t>(93,7 - 97,0)</t>
  </si>
  <si>
    <t>(93,5 - 96,8)</t>
  </si>
  <si>
    <t>(45,0 - 55,0)</t>
  </si>
  <si>
    <t>(83,0 - 89,8)</t>
  </si>
  <si>
    <t>(85,8 - 92,0)</t>
  </si>
  <si>
    <t>(87,6 - 93,4)</t>
  </si>
  <si>
    <t>(89,7 - 93,9)</t>
  </si>
  <si>
    <t>(91,3 - 95,2)</t>
  </si>
  <si>
    <t>(92,3 - 95,9)</t>
  </si>
  <si>
    <t>(90,2 - 95,4)</t>
  </si>
  <si>
    <t>(89,6 - 94,9)</t>
  </si>
  <si>
    <t>(89,5 - 94,8)</t>
  </si>
  <si>
    <t>PRUEBAS DIAGNÓSTICAS CON INTERVALOS DE CONFIANZA (a modo de ejemplo, de las QA totales)</t>
  </si>
  <si>
    <t>PRIMERA VISUALIZACIÓN POR TELEDERMATOLOGIA</t>
  </si>
  <si>
    <t>PRIMERA VISUALIZACIÓN POR TELEDERMATOSCOPIA</t>
  </si>
  <si>
    <t>SEGUNDA VISUALIZACIÓN POR TELEDERMATO A LAS 2 SEMANAS</t>
  </si>
  <si>
    <t>SEGUNDA VISUALIZACIÓN POR DERMATOSCOPIA A LAS 2 SEMANAS</t>
  </si>
  <si>
    <t>PRESENCIAL A LAS 4 SEMANAS</t>
  </si>
  <si>
    <t>PRESENCIAL CON DERMATOSCOPIA A LAS 4 SEMANAS</t>
  </si>
  <si>
    <t>Sensibilidad: Capacidad del médico de diagnosticar QA si realmente es QA</t>
  </si>
  <si>
    <t>Especificidad: Capacidad del médico de diagnosticar otras lesiones cuando  no son QA</t>
  </si>
  <si>
    <t>VPP: probabilidad de tener QA si el médico ha diagnosticado QA</t>
  </si>
  <si>
    <t>VPN: probabilidad de no tener QA si el médico ha diagnosticado otra lesión</t>
  </si>
  <si>
    <t>teledermatologia</t>
  </si>
  <si>
    <t>tele + dermatoscopia</t>
  </si>
  <si>
    <t>Queratosis seborreica</t>
  </si>
  <si>
    <t>Carcinoma espinocelular</t>
  </si>
  <si>
    <t>Queratoacantoma</t>
  </si>
  <si>
    <t>Carcinoma basocelular</t>
  </si>
  <si>
    <t>Bowen</t>
  </si>
  <si>
    <t>Lentigo actínico</t>
  </si>
  <si>
    <t>Eccema</t>
  </si>
  <si>
    <t>Verruga vírica</t>
  </si>
  <si>
    <t>Queratosis liquenoide</t>
  </si>
  <si>
    <t>Queratosis seborreica inflamada</t>
  </si>
  <si>
    <t>Querastosis folicular invertida</t>
  </si>
  <si>
    <t>Otro</t>
  </si>
  <si>
    <t>Carac basocelular pigmentado</t>
  </si>
  <si>
    <t>Curado (no hay lesion)</t>
  </si>
  <si>
    <t xml:space="preserve"> A. QA grado 1</t>
  </si>
  <si>
    <t>B. QA grado 2</t>
  </si>
  <si>
    <t>C. QA grado 3</t>
  </si>
  <si>
    <t>teledermatologia 2 setmanes</t>
  </si>
  <si>
    <t>tele + dermatoscopia 2 setmanes</t>
  </si>
  <si>
    <t>teledermatologia 4 setmanes</t>
  </si>
  <si>
    <t>tele + dermatoscopia 4 setmanes</t>
  </si>
  <si>
    <t>CONCORDANCIA INTRAOBSERVADOR EN LAS 3 OBSERVACIONES</t>
  </si>
  <si>
    <t>TOTAL (Concordancia)</t>
  </si>
  <si>
    <t>NUMERO Y PORCENTAJE DEL TOTAL DE LESIONES Y SUBTIPOS DE QA</t>
  </si>
  <si>
    <t>DESCRIPCIÓN DE QA, PORCENTAJES Y NECESIDAD DE BIOPSIAS</t>
  </si>
  <si>
    <t>presencial</t>
  </si>
  <si>
    <t>KAPPA</t>
  </si>
  <si>
    <t>Kappa de Fleiss per comparar 3 observadors.</t>
  </si>
  <si>
    <t>interobservador</t>
  </si>
  <si>
    <t>Por tipo (grado 1, 2, 3)</t>
  </si>
  <si>
    <t>CONCORDANCIA INTEROBSERVADOR EN LAS 3 OBSERVACIONES</t>
  </si>
  <si>
    <t>Tele + dermatoscopia 2SEM</t>
  </si>
  <si>
    <t>Teledermatologia 2SEM</t>
  </si>
  <si>
    <t>presencial+dermatoscopia</t>
  </si>
  <si>
    <t>PRIMERA VISUALIZACION</t>
  </si>
  <si>
    <t>El mateix que la taula de la dreta, però amb els percentatges per fila.</t>
  </si>
  <si>
    <t>calidad2A_r</t>
  </si>
  <si>
    <t>,00 Desenfocado</t>
  </si>
  <si>
    <t>1,00 Mala</t>
  </si>
  <si>
    <t>2,00 Regular</t>
  </si>
  <si>
    <t>3,00 Beuna</t>
  </si>
  <si>
    <t>4,00 Excelente</t>
  </si>
  <si>
    <t>calidad2B_r</t>
  </si>
  <si>
    <t>calidad2C_r</t>
  </si>
  <si>
    <t>CalidadTD2A_r</t>
  </si>
  <si>
    <t>CalidadTD2B_r</t>
  </si>
  <si>
    <t>CalidadTD2C_r</t>
  </si>
  <si>
    <t>CalidadTD3A_r</t>
  </si>
  <si>
    <t>CalidadTD3B_r</t>
  </si>
  <si>
    <t>CalidadTD3C_r</t>
  </si>
  <si>
    <t>CalidadTD4A_r</t>
  </si>
  <si>
    <t>CalidadTD4B_r</t>
  </si>
  <si>
    <t>CalidadTD4C_r</t>
  </si>
  <si>
    <t>CALIDAD DE IMÁGENES VALORADO POR LOS 3 TELEDERMATOLOGOS</t>
  </si>
  <si>
    <t>3,00 Buena</t>
  </si>
  <si>
    <t>GradoDxTD1A_r</t>
  </si>
  <si>
    <t>,00 Muy baja</t>
  </si>
  <si>
    <t>1,00 Baja</t>
  </si>
  <si>
    <t>2,00 Media</t>
  </si>
  <si>
    <t>3,00 Alta</t>
  </si>
  <si>
    <t>4,00 Muy alta</t>
  </si>
  <si>
    <t>GradoTD2A_r</t>
  </si>
  <si>
    <t>GradoDxTD1B_r</t>
  </si>
  <si>
    <t>GradoTD2B_r</t>
  </si>
  <si>
    <t>GradoDxTD1C_r</t>
  </si>
  <si>
    <t>GradoTD2C_r</t>
  </si>
  <si>
    <t>GradoTD3A_r</t>
  </si>
  <si>
    <t>GradoTD4A_r</t>
  </si>
  <si>
    <t>GradoTD3B_r</t>
  </si>
  <si>
    <t>GradoTD4B_r</t>
  </si>
  <si>
    <t>GradoTD3C_r</t>
  </si>
  <si>
    <t>GradoTD4C_r</t>
  </si>
  <si>
    <t>TELEDERMATOLOGO A</t>
  </si>
  <si>
    <t>PRIMERA TD</t>
  </si>
  <si>
    <t>PRIMERA TDC</t>
  </si>
  <si>
    <t>TELEDERMATOLOGO B</t>
  </si>
  <si>
    <t>TELEDERMATOLOGO C</t>
  </si>
  <si>
    <t>GRADO DE CONFIANZA DIAGNÓSTICA (mejora con la dermatoscopia)</t>
  </si>
  <si>
    <t>SEGUNDA TD</t>
  </si>
  <si>
    <t>SEGUNDA TDC</t>
  </si>
  <si>
    <t>concor2: TD2 teledermato + derma</t>
  </si>
  <si>
    <t>1,00 Acuerdo completo</t>
  </si>
  <si>
    <t>2,00 Acuerdo parcial</t>
  </si>
  <si>
    <t>Acuerdo agregado</t>
  </si>
  <si>
    <t>3,00 Desacuerdo</t>
  </si>
  <si>
    <t>concor5: TD5 presencial</t>
  </si>
  <si>
    <t>concor6: TD6 presencial + dermato</t>
  </si>
  <si>
    <t>% de N columnas</t>
  </si>
  <si>
    <t>concor1</t>
  </si>
  <si>
    <t>concor2</t>
  </si>
  <si>
    <t>concor3</t>
  </si>
  <si>
    <t>concor4</t>
  </si>
  <si>
    <t>concor5</t>
  </si>
  <si>
    <t>concor6</t>
  </si>
  <si>
    <t>GRADO DE ACUERDO ENTRE LOS 3 TELEDERMATOLOGOS</t>
  </si>
  <si>
    <t>1ª TD</t>
  </si>
  <si>
    <t>concor1: TD1 teledermato</t>
  </si>
  <si>
    <t>DATOS SOCIODEMOGRAFICOS</t>
  </si>
  <si>
    <t>1ª TDC</t>
  </si>
  <si>
    <t>2ª TD</t>
  </si>
  <si>
    <t>2ª TDC</t>
  </si>
  <si>
    <t>Presencial clinica</t>
  </si>
  <si>
    <t>Presencial dermatoscopi</t>
  </si>
  <si>
    <t>52 SCC</t>
  </si>
  <si>
    <t>83 BCC</t>
  </si>
  <si>
    <t>concor3: TD3 teledermato 2 sem</t>
  </si>
  <si>
    <t>concor4: TD4 teledermato 2 sem + dermato</t>
  </si>
  <si>
    <t>Porcentaje de biopsia</t>
  </si>
  <si>
    <t>Porcentaje que han precisado biopsia</t>
  </si>
  <si>
    <t>p-value</t>
  </si>
  <si>
    <t>&lt;0.001</t>
  </si>
  <si>
    <t>Hombres el doble de QA y de localización en cuero cabelludo (p&lt;0.001)</t>
  </si>
  <si>
    <t>Mujeres el doble de QA pigmentada y de localización en nariz (p&lt;0.001)</t>
  </si>
  <si>
    <t>QA hipertrofica pica mas, duele mas y está mas infiltrada que la atrofica o pigmentada (p&lt;0.001)</t>
  </si>
  <si>
    <t>No hay diferencias en el tacto rasposo entre QA hipertrofica, atrofica o pigmentada (p 0,2)</t>
  </si>
  <si>
    <t>La QA grado 3, pica mas, duele mas y está más infiltrada  que las de grado 1 y 2 (p&lt;0.001)</t>
  </si>
  <si>
    <t>PROMEDIO</t>
  </si>
  <si>
    <t>Buena concordancia entre el grado de calidad de las imagenes con el grado de confianza que se mantiene estable en todas las etapas en los 3 teledermatólogos</t>
  </si>
  <si>
    <t>2. SI</t>
  </si>
  <si>
    <t>4. Actividades playa</t>
  </si>
  <si>
    <t>5. Actividades montaña</t>
  </si>
  <si>
    <t>6. No história de exposición solar</t>
  </si>
  <si>
    <t>El grdo 3 ha necesitado más biopsias que 1 y 2 (es significativo)</t>
  </si>
  <si>
    <t>La pigmentada ha precisado mas biopsias que hipertroficas y atroficas (es significativo)</t>
  </si>
  <si>
    <t>CORRELACION TIPO DE QUERATOSIS ACTINICAS 2 TABLAS</t>
  </si>
  <si>
    <t>Performance test parameters (sensitivity, specificity and predictive values) of TD and TDC for ACTINIC KERATOSIS</t>
  </si>
  <si>
    <t>FIRST TD</t>
  </si>
  <si>
    <t>SECOND TD IN 2 WEEKS</t>
  </si>
  <si>
    <t>FACE-TO-FACE CLINIC CONSULTATION</t>
  </si>
  <si>
    <t>ACTINIC KERATOSIS</t>
  </si>
  <si>
    <t>TOTAL</t>
  </si>
  <si>
    <t>SENSITIVITY</t>
  </si>
  <si>
    <t>CLINIC</t>
  </si>
  <si>
    <t>ESPECIFICITY</t>
  </si>
  <si>
    <t>PPV</t>
  </si>
  <si>
    <t>NPV</t>
  </si>
  <si>
    <t>FIRST TDC</t>
  </si>
  <si>
    <t>SECOND TDC IN 2 WEEKS</t>
  </si>
  <si>
    <t>FACE-TO-FACE CLINIC+DERMOSCOPIC CONSULTATION</t>
  </si>
  <si>
    <t>DERMOSCOPY</t>
  </si>
  <si>
    <t xml:space="preserve">ACTINIC KERATOSIS </t>
  </si>
  <si>
    <t>GRADE 1</t>
  </si>
  <si>
    <t>DERMATOSCOPY</t>
  </si>
  <si>
    <t>GRADE 2</t>
  </si>
  <si>
    <t>GRADE 3</t>
  </si>
  <si>
    <t>HIPERTROPHIC</t>
  </si>
  <si>
    <t>ATROPHIC</t>
  </si>
  <si>
    <t xml:space="preserve">PIGMENTED </t>
  </si>
  <si>
    <t>Performance test parameters (sensitivity, specificity and predictive values) of TD and TDC for seborrheic keratosis, basal cell carcinoma and squamous cell carcinoma</t>
  </si>
  <si>
    <t>FIRST TELECONSULTATION</t>
  </si>
  <si>
    <t>SECOND TELECONSULTATION IN 2 WEEKS</t>
  </si>
  <si>
    <t>THIRD FACE-TO FACE CONSULTATION IN 4 WEEKS</t>
  </si>
  <si>
    <t>SEBORRHEIC KERATOSIS</t>
  </si>
  <si>
    <t>GP'S</t>
  </si>
  <si>
    <t>118 SK</t>
  </si>
  <si>
    <t>BASAL CELL CARCINOMA</t>
  </si>
  <si>
    <t xml:space="preserve"> FACE-TO-FACE CLINIC CONSULTATION </t>
  </si>
  <si>
    <t>SQUAMOUS CELL CARCINOMA</t>
  </si>
  <si>
    <t xml:space="preserve">  FACE-TO-FACE CLINIC+DERMOSCOPIC CONSULTATION  </t>
  </si>
  <si>
    <t>(64,7 - 69,9)</t>
  </si>
  <si>
    <t>(60,4 - 66,8)</t>
  </si>
  <si>
    <t>(60,7 - 64,5)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</si>
</sst>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"/>
    <numFmt numFmtId="165" formatCode="###0.0"/>
    <numFmt numFmtId="166" formatCode="###0.00"/>
    <numFmt numFmtId="167" formatCode="###0.000"/>
    <numFmt numFmtId="168" formatCode="###0.0%"/>
    <numFmt numFmtId="169" formatCode="0.000"/>
    <numFmt numFmtId="170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  <font>
      <sz val="12"/>
      <color theme="1"/>
      <name val="Times New Roman"/>
      <family val="1"/>
    </font>
    <font>
      <b/>
      <sz val="11"/>
      <color rgb="FF010205"/>
      <name val="Arial"/>
      <family val="2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9"/>
      <color indexed="8"/>
      <name val="Arial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name val="Arial"/>
    </font>
    <font>
      <b/>
      <sz val="11"/>
      <color theme="1"/>
      <name val="Calibri"/>
      <scheme val="minor"/>
    </font>
    <font>
      <b/>
      <sz val="9"/>
      <color indexed="6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20"/>
      <color theme="1"/>
      <name val="Calibri"/>
      <scheme val="minor"/>
    </font>
    <font>
      <sz val="18"/>
      <color theme="1"/>
      <name val="Calibri"/>
      <scheme val="minor"/>
    </font>
    <font>
      <b/>
      <sz val="22"/>
      <color theme="1"/>
      <name val="Calibri"/>
      <scheme val="minor"/>
    </font>
    <font>
      <b/>
      <sz val="24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60"/>
      <name val="Arial"/>
    </font>
    <font>
      <sz val="14"/>
      <color indexed="60"/>
      <name val="Arial"/>
    </font>
    <font>
      <b/>
      <sz val="14"/>
      <color indexed="60"/>
      <name val="Arial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1D8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/>
      <bottom style="medium">
        <color rgb="FF152935"/>
      </bottom>
      <diagonal/>
    </border>
    <border>
      <left/>
      <right style="medium">
        <color rgb="FFE0E0E0"/>
      </right>
      <top/>
      <bottom style="medium">
        <color rgb="FF152935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E0E0E0"/>
      </right>
      <top/>
      <bottom style="medium">
        <color rgb="FFAEAEAE"/>
      </bottom>
      <diagonal/>
    </border>
    <border>
      <left/>
      <right/>
      <top style="medium">
        <color rgb="FF152935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3"/>
      </top>
      <bottom style="medium">
        <color auto="1"/>
      </bottom>
      <diagonal/>
    </border>
    <border>
      <left/>
      <right style="thin">
        <color indexed="62"/>
      </right>
      <top style="thin">
        <color indexed="63"/>
      </top>
      <bottom style="medium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medium">
        <color auto="1"/>
      </bottom>
      <diagonal/>
    </border>
    <border>
      <left style="thin">
        <color indexed="62"/>
      </left>
      <right/>
      <top style="thin">
        <color indexed="63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3"/>
      </bottom>
      <diagonal/>
    </border>
    <border>
      <left/>
      <right style="thin">
        <color indexed="62"/>
      </right>
      <top style="medium">
        <color auto="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medium">
        <color auto="1"/>
      </top>
      <bottom style="thin">
        <color indexed="63"/>
      </bottom>
      <diagonal/>
    </border>
    <border>
      <left style="thin">
        <color indexed="62"/>
      </left>
      <right/>
      <top style="medium">
        <color auto="1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thin">
        <color indexed="62"/>
      </right>
      <top style="thin">
        <color indexed="63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auto="1"/>
      </bottom>
      <diagonal/>
    </border>
    <border>
      <left style="thin">
        <color indexed="62"/>
      </left>
      <right/>
      <top style="thin">
        <color indexed="63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2"/>
      </right>
      <top/>
      <bottom style="medium">
        <color auto="1"/>
      </bottom>
      <diagonal/>
    </border>
    <border>
      <left style="thin">
        <color indexed="62"/>
      </left>
      <right style="thin">
        <color indexed="62"/>
      </right>
      <top/>
      <bottom style="medium">
        <color auto="1"/>
      </bottom>
      <diagonal/>
    </border>
    <border>
      <left style="thin">
        <color indexed="62"/>
      </left>
      <right/>
      <top/>
      <bottom style="medium">
        <color auto="1"/>
      </bottom>
      <diagonal/>
    </border>
    <border>
      <left style="thin">
        <color indexed="63"/>
      </left>
      <right/>
      <top style="thin">
        <color indexed="6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62">
    <xf numFmtId="0" fontId="0" fillId="0" borderId="0" xfId="0"/>
    <xf numFmtId="0" fontId="2" fillId="0" borderId="0" xfId="1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164" fontId="5" fillId="0" borderId="6" xfId="1" applyNumberFormat="1" applyFont="1" applyBorder="1" applyAlignment="1">
      <alignment horizontal="right" vertical="top"/>
    </xf>
    <xf numFmtId="165" fontId="5" fillId="0" borderId="7" xfId="1" applyNumberFormat="1" applyFont="1" applyBorder="1" applyAlignment="1">
      <alignment horizontal="right" vertical="top"/>
    </xf>
    <xf numFmtId="164" fontId="5" fillId="0" borderId="10" xfId="1" applyNumberFormat="1" applyFont="1" applyBorder="1" applyAlignment="1">
      <alignment horizontal="right" vertical="top"/>
    </xf>
    <xf numFmtId="165" fontId="5" fillId="0" borderId="11" xfId="1" applyNumberFormat="1" applyFont="1" applyBorder="1" applyAlignment="1">
      <alignment horizontal="right" vertical="top"/>
    </xf>
    <xf numFmtId="164" fontId="5" fillId="0" borderId="13" xfId="1" applyNumberFormat="1" applyFont="1" applyBorder="1" applyAlignment="1">
      <alignment horizontal="right" vertical="top"/>
    </xf>
    <xf numFmtId="165" fontId="5" fillId="0" borderId="14" xfId="1" applyNumberFormat="1" applyFont="1" applyBorder="1" applyAlignment="1">
      <alignment horizontal="right" vertical="top"/>
    </xf>
    <xf numFmtId="0" fontId="5" fillId="0" borderId="15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wrapText="1"/>
    </xf>
    <xf numFmtId="164" fontId="5" fillId="0" borderId="7" xfId="1" applyNumberFormat="1" applyFont="1" applyBorder="1" applyAlignment="1">
      <alignment horizontal="right" vertical="top"/>
    </xf>
    <xf numFmtId="166" fontId="5" fillId="0" borderId="7" xfId="1" applyNumberFormat="1" applyFont="1" applyBorder="1" applyAlignment="1">
      <alignment horizontal="right" vertical="top"/>
    </xf>
    <xf numFmtId="167" fontId="5" fillId="0" borderId="8" xfId="1" applyNumberFormat="1" applyFont="1" applyBorder="1" applyAlignment="1">
      <alignment horizontal="right" vertical="top"/>
    </xf>
    <xf numFmtId="0" fontId="5" fillId="0" borderId="14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2" xfId="3" applyFont="1" applyBorder="1" applyAlignment="1">
      <alignment horizontal="center" wrapText="1"/>
    </xf>
    <xf numFmtId="0" fontId="4" fillId="0" borderId="3" xfId="3" applyFont="1" applyBorder="1" applyAlignment="1">
      <alignment horizontal="center" wrapText="1"/>
    </xf>
    <xf numFmtId="0" fontId="5" fillId="0" borderId="28" xfId="5" applyFont="1" applyBorder="1" applyAlignment="1">
      <alignment horizontal="center" wrapText="1"/>
    </xf>
    <xf numFmtId="0" fontId="5" fillId="0" borderId="29" xfId="5" applyFont="1" applyBorder="1" applyAlignment="1">
      <alignment horizontal="center" wrapText="1"/>
    </xf>
    <xf numFmtId="164" fontId="10" fillId="0" borderId="32" xfId="5" applyNumberFormat="1" applyFont="1" applyBorder="1" applyAlignment="1">
      <alignment horizontal="right" vertical="top"/>
    </xf>
    <xf numFmtId="164" fontId="10" fillId="0" borderId="34" xfId="5" applyNumberFormat="1" applyFont="1" applyBorder="1" applyAlignment="1">
      <alignment horizontal="right" vertical="top"/>
    </xf>
    <xf numFmtId="165" fontId="10" fillId="0" borderId="35" xfId="5" applyNumberFormat="1" applyFont="1" applyBorder="1" applyAlignment="1">
      <alignment horizontal="right" vertical="top"/>
    </xf>
    <xf numFmtId="0" fontId="10" fillId="0" borderId="35" xfId="5" applyFont="1" applyBorder="1" applyAlignment="1">
      <alignment horizontal="left" vertical="top" wrapText="1"/>
    </xf>
    <xf numFmtId="164" fontId="10" fillId="0" borderId="35" xfId="5" applyNumberFormat="1" applyFont="1" applyBorder="1" applyAlignment="1">
      <alignment horizontal="right" vertical="top"/>
    </xf>
    <xf numFmtId="0" fontId="10" fillId="0" borderId="34" xfId="5" applyFont="1" applyBorder="1" applyAlignment="1">
      <alignment horizontal="left" vertical="top" wrapText="1"/>
    </xf>
    <xf numFmtId="164" fontId="10" fillId="0" borderId="37" xfId="5" applyNumberFormat="1" applyFont="1" applyBorder="1" applyAlignment="1">
      <alignment horizontal="right" vertical="top"/>
    </xf>
    <xf numFmtId="165" fontId="10" fillId="0" borderId="38" xfId="5" applyNumberFormat="1" applyFont="1" applyBorder="1" applyAlignment="1">
      <alignment horizontal="right" vertical="top"/>
    </xf>
    <xf numFmtId="164" fontId="10" fillId="0" borderId="38" xfId="5" applyNumberFormat="1" applyFont="1" applyBorder="1" applyAlignment="1">
      <alignment horizontal="right" vertical="top"/>
    </xf>
    <xf numFmtId="0" fontId="11" fillId="0" borderId="28" xfId="5" applyFont="1" applyBorder="1" applyAlignment="1">
      <alignment horizontal="center" wrapText="1"/>
    </xf>
    <xf numFmtId="0" fontId="11" fillId="0" borderId="29" xfId="5" applyFont="1" applyBorder="1" applyAlignment="1">
      <alignment horizontal="center" wrapText="1"/>
    </xf>
    <xf numFmtId="164" fontId="13" fillId="0" borderId="31" xfId="5" applyNumberFormat="1" applyFont="1" applyBorder="1" applyAlignment="1">
      <alignment horizontal="right" vertical="top"/>
    </xf>
    <xf numFmtId="165" fontId="13" fillId="0" borderId="32" xfId="5" applyNumberFormat="1" applyFont="1" applyBorder="1" applyAlignment="1">
      <alignment horizontal="right" vertical="top"/>
    </xf>
    <xf numFmtId="164" fontId="13" fillId="0" borderId="32" xfId="5" applyNumberFormat="1" applyFont="1" applyBorder="1" applyAlignment="1">
      <alignment horizontal="right" vertical="top"/>
    </xf>
    <xf numFmtId="164" fontId="13" fillId="0" borderId="34" xfId="5" applyNumberFormat="1" applyFont="1" applyBorder="1" applyAlignment="1">
      <alignment horizontal="right" vertical="top"/>
    </xf>
    <xf numFmtId="165" fontId="13" fillId="0" borderId="35" xfId="5" applyNumberFormat="1" applyFont="1" applyBorder="1" applyAlignment="1">
      <alignment horizontal="right" vertical="top"/>
    </xf>
    <xf numFmtId="0" fontId="13" fillId="0" borderId="35" xfId="5" applyFont="1" applyBorder="1" applyAlignment="1">
      <alignment horizontal="left" vertical="top" wrapText="1"/>
    </xf>
    <xf numFmtId="164" fontId="13" fillId="0" borderId="35" xfId="5" applyNumberFormat="1" applyFont="1" applyBorder="1" applyAlignment="1">
      <alignment horizontal="right" vertical="top"/>
    </xf>
    <xf numFmtId="0" fontId="13" fillId="0" borderId="34" xfId="5" applyFont="1" applyBorder="1" applyAlignment="1">
      <alignment horizontal="left" vertical="top" wrapText="1"/>
    </xf>
    <xf numFmtId="164" fontId="13" fillId="0" borderId="37" xfId="5" applyNumberFormat="1" applyFont="1" applyBorder="1" applyAlignment="1">
      <alignment horizontal="right" vertical="top"/>
    </xf>
    <xf numFmtId="165" fontId="13" fillId="0" borderId="38" xfId="5" applyNumberFormat="1" applyFont="1" applyBorder="1" applyAlignment="1">
      <alignment horizontal="right" vertical="top"/>
    </xf>
    <xf numFmtId="164" fontId="13" fillId="0" borderId="38" xfId="5" applyNumberFormat="1" applyFont="1" applyBorder="1" applyAlignment="1">
      <alignment horizontal="right" vertical="top"/>
    </xf>
    <xf numFmtId="0" fontId="14" fillId="0" borderId="2" xfId="6" applyFont="1" applyBorder="1" applyAlignment="1">
      <alignment horizontal="center" wrapText="1"/>
    </xf>
    <xf numFmtId="0" fontId="14" fillId="0" borderId="3" xfId="6" applyFont="1" applyBorder="1" applyAlignment="1">
      <alignment horizontal="center" wrapText="1"/>
    </xf>
    <xf numFmtId="164" fontId="11" fillId="0" borderId="6" xfId="6" applyNumberFormat="1" applyFont="1" applyBorder="1" applyAlignment="1">
      <alignment horizontal="right" vertical="top"/>
    </xf>
    <xf numFmtId="165" fontId="11" fillId="0" borderId="7" xfId="6" applyNumberFormat="1" applyFont="1" applyBorder="1" applyAlignment="1">
      <alignment horizontal="right" vertical="top"/>
    </xf>
    <xf numFmtId="164" fontId="11" fillId="0" borderId="10" xfId="6" applyNumberFormat="1" applyFont="1" applyBorder="1" applyAlignment="1">
      <alignment horizontal="right" vertical="top"/>
    </xf>
    <xf numFmtId="165" fontId="11" fillId="0" borderId="11" xfId="6" applyNumberFormat="1" applyFont="1" applyBorder="1" applyAlignment="1">
      <alignment horizontal="right" vertical="top"/>
    </xf>
    <xf numFmtId="164" fontId="11" fillId="0" borderId="13" xfId="6" applyNumberFormat="1" applyFont="1" applyBorder="1" applyAlignment="1">
      <alignment horizontal="right" vertical="top"/>
    </xf>
    <xf numFmtId="165" fontId="11" fillId="0" borderId="14" xfId="6" applyNumberFormat="1" applyFont="1" applyBorder="1" applyAlignment="1">
      <alignment horizontal="right" vertical="top"/>
    </xf>
    <xf numFmtId="0" fontId="2" fillId="0" borderId="0" xfId="4"/>
    <xf numFmtId="0" fontId="4" fillId="5" borderId="0" xfId="1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15" fillId="6" borderId="16" xfId="0" applyFont="1" applyFill="1" applyBorder="1" applyAlignment="1">
      <alignment vertical="center" wrapText="1"/>
    </xf>
    <xf numFmtId="0" fontId="4" fillId="6" borderId="9" xfId="1" applyFont="1" applyFill="1" applyBorder="1" applyAlignment="1">
      <alignment horizontal="left" vertical="top" wrapText="1"/>
    </xf>
    <xf numFmtId="0" fontId="4" fillId="6" borderId="12" xfId="1" applyFont="1" applyFill="1" applyBorder="1" applyAlignment="1">
      <alignment horizontal="left" vertical="top" wrapText="1"/>
    </xf>
    <xf numFmtId="0" fontId="4" fillId="6" borderId="5" xfId="1" applyFont="1" applyFill="1" applyBorder="1" applyAlignment="1">
      <alignment horizontal="left" vertical="top" wrapText="1"/>
    </xf>
    <xf numFmtId="0" fontId="15" fillId="5" borderId="5" xfId="1" applyFont="1" applyFill="1" applyBorder="1" applyAlignment="1">
      <alignment horizontal="left" vertical="top" wrapText="1"/>
    </xf>
    <xf numFmtId="0" fontId="4" fillId="5" borderId="5" xfId="1" applyFont="1" applyFill="1" applyBorder="1" applyAlignment="1">
      <alignment horizontal="left" vertical="top" wrapText="1"/>
    </xf>
    <xf numFmtId="0" fontId="4" fillId="5" borderId="12" xfId="1" applyFont="1" applyFill="1" applyBorder="1" applyAlignment="1">
      <alignment horizontal="left" vertical="top" wrapText="1"/>
    </xf>
    <xf numFmtId="0" fontId="8" fillId="6" borderId="16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vertical="center" wrapText="1"/>
    </xf>
    <xf numFmtId="0" fontId="14" fillId="6" borderId="5" xfId="6" applyFont="1" applyFill="1" applyBorder="1" applyAlignment="1">
      <alignment horizontal="left" vertical="top" wrapText="1"/>
    </xf>
    <xf numFmtId="0" fontId="14" fillId="6" borderId="9" xfId="6" applyFont="1" applyFill="1" applyBorder="1" applyAlignment="1">
      <alignment horizontal="left" vertical="top" wrapText="1"/>
    </xf>
    <xf numFmtId="0" fontId="4" fillId="6" borderId="9" xfId="6" applyFont="1" applyFill="1" applyBorder="1" applyAlignment="1">
      <alignment horizontal="left" vertical="top" wrapText="1"/>
    </xf>
    <xf numFmtId="0" fontId="14" fillId="6" borderId="12" xfId="6" applyFont="1" applyFill="1" applyBorder="1" applyAlignment="1">
      <alignment horizontal="left" vertical="top" wrapText="1"/>
    </xf>
    <xf numFmtId="0" fontId="16" fillId="6" borderId="0" xfId="0" applyFont="1" applyFill="1"/>
    <xf numFmtId="0" fontId="4" fillId="6" borderId="5" xfId="2" applyFont="1" applyFill="1" applyBorder="1" applyAlignment="1">
      <alignment horizontal="left" vertical="top" wrapText="1"/>
    </xf>
    <xf numFmtId="0" fontId="4" fillId="6" borderId="9" xfId="2" applyFont="1" applyFill="1" applyBorder="1" applyAlignment="1">
      <alignment horizontal="left" vertical="top" wrapText="1"/>
    </xf>
    <xf numFmtId="0" fontId="4" fillId="6" borderId="5" xfId="3" applyFont="1" applyFill="1" applyBorder="1" applyAlignment="1">
      <alignment horizontal="left" vertical="top" wrapText="1"/>
    </xf>
    <xf numFmtId="0" fontId="4" fillId="6" borderId="9" xfId="3" applyFont="1" applyFill="1" applyBorder="1" applyAlignment="1">
      <alignment horizontal="left" vertical="top" wrapText="1"/>
    </xf>
    <xf numFmtId="0" fontId="5" fillId="6" borderId="30" xfId="5" applyFont="1" applyFill="1" applyBorder="1" applyAlignment="1">
      <alignment horizontal="left" vertical="top" wrapText="1"/>
    </xf>
    <xf numFmtId="0" fontId="5" fillId="6" borderId="33" xfId="5" applyFont="1" applyFill="1" applyBorder="1" applyAlignment="1">
      <alignment horizontal="left" vertical="top" wrapText="1"/>
    </xf>
    <xf numFmtId="0" fontId="5" fillId="6" borderId="36" xfId="5" applyFont="1" applyFill="1" applyBorder="1" applyAlignment="1">
      <alignment horizontal="left" vertical="top" wrapText="1"/>
    </xf>
    <xf numFmtId="0" fontId="11" fillId="6" borderId="30" xfId="5" applyFont="1" applyFill="1" applyBorder="1" applyAlignment="1">
      <alignment horizontal="left" vertical="top" wrapText="1"/>
    </xf>
    <xf numFmtId="0" fontId="11" fillId="6" borderId="33" xfId="5" applyFont="1" applyFill="1" applyBorder="1" applyAlignment="1">
      <alignment horizontal="left" vertical="top" wrapText="1"/>
    </xf>
    <xf numFmtId="0" fontId="11" fillId="6" borderId="36" xfId="5" applyFont="1" applyFill="1" applyBorder="1" applyAlignment="1">
      <alignment horizontal="left" vertical="top" wrapText="1"/>
    </xf>
    <xf numFmtId="165" fontId="10" fillId="6" borderId="35" xfId="5" applyNumberFormat="1" applyFont="1" applyFill="1" applyBorder="1" applyAlignment="1">
      <alignment horizontal="right" vertical="top"/>
    </xf>
    <xf numFmtId="165" fontId="10" fillId="6" borderId="32" xfId="5" applyNumberFormat="1" applyFont="1" applyFill="1" applyBorder="1" applyAlignment="1">
      <alignment horizontal="right" vertical="top"/>
    </xf>
    <xf numFmtId="165" fontId="13" fillId="6" borderId="32" xfId="5" applyNumberFormat="1" applyFont="1" applyFill="1" applyBorder="1" applyAlignment="1">
      <alignment horizontal="right" vertical="top"/>
    </xf>
    <xf numFmtId="164" fontId="13" fillId="6" borderId="34" xfId="5" applyNumberFormat="1" applyFont="1" applyFill="1" applyBorder="1" applyAlignment="1">
      <alignment horizontal="right" vertical="top"/>
    </xf>
    <xf numFmtId="165" fontId="13" fillId="6" borderId="35" xfId="5" applyNumberFormat="1" applyFont="1" applyFill="1" applyBorder="1" applyAlignment="1">
      <alignment horizontal="right" vertical="top"/>
    </xf>
    <xf numFmtId="164" fontId="13" fillId="6" borderId="35" xfId="5" applyNumberFormat="1" applyFont="1" applyFill="1" applyBorder="1" applyAlignment="1">
      <alignment horizontal="right" vertical="top"/>
    </xf>
    <xf numFmtId="165" fontId="11" fillId="6" borderId="7" xfId="6" applyNumberFormat="1" applyFont="1" applyFill="1" applyBorder="1" applyAlignment="1">
      <alignment horizontal="right" vertical="top"/>
    </xf>
    <xf numFmtId="165" fontId="11" fillId="6" borderId="11" xfId="6" applyNumberFormat="1" applyFont="1" applyFill="1" applyBorder="1" applyAlignment="1">
      <alignment horizontal="right" vertical="top"/>
    </xf>
    <xf numFmtId="0" fontId="0" fillId="6" borderId="0" xfId="0" applyFill="1"/>
    <xf numFmtId="0" fontId="0" fillId="6" borderId="0" xfId="0" applyFill="1" applyBorder="1"/>
    <xf numFmtId="0" fontId="0" fillId="0" borderId="0" xfId="0" applyFill="1"/>
    <xf numFmtId="0" fontId="16" fillId="0" borderId="47" xfId="0" applyFont="1" applyBorder="1"/>
    <xf numFmtId="0" fontId="16" fillId="0" borderId="47" xfId="0" applyFont="1" applyFill="1" applyBorder="1"/>
    <xf numFmtId="0" fontId="0" fillId="0" borderId="48" xfId="0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8" xfId="0" applyFill="1" applyBorder="1"/>
    <xf numFmtId="0" fontId="0" fillId="0" borderId="51" xfId="0" applyBorder="1"/>
    <xf numFmtId="0" fontId="0" fillId="0" borderId="0" xfId="0" applyFill="1" applyBorder="1"/>
    <xf numFmtId="0" fontId="0" fillId="0" borderId="52" xfId="0" applyFill="1" applyBorder="1"/>
    <xf numFmtId="0" fontId="0" fillId="0" borderId="51" xfId="0" applyFill="1" applyBorder="1"/>
    <xf numFmtId="0" fontId="0" fillId="0" borderId="53" xfId="0" applyBorder="1"/>
    <xf numFmtId="0" fontId="0" fillId="0" borderId="54" xfId="0" applyFill="1" applyBorder="1"/>
    <xf numFmtId="0" fontId="0" fillId="0" borderId="55" xfId="0" applyFill="1" applyBorder="1"/>
    <xf numFmtId="0" fontId="0" fillId="0" borderId="53" xfId="0" applyFill="1" applyBorder="1"/>
    <xf numFmtId="0" fontId="16" fillId="0" borderId="0" xfId="0" applyFont="1"/>
    <xf numFmtId="0" fontId="0" fillId="0" borderId="50" xfId="0" applyBorder="1"/>
    <xf numFmtId="0" fontId="0" fillId="0" borderId="52" xfId="0" applyBorder="1"/>
    <xf numFmtId="0" fontId="0" fillId="0" borderId="55" xfId="0" applyBorder="1"/>
    <xf numFmtId="0" fontId="0" fillId="0" borderId="53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/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5" xfId="0" applyFill="1" applyBorder="1"/>
    <xf numFmtId="0" fontId="0" fillId="0" borderId="66" xfId="0" applyFill="1" applyBorder="1"/>
    <xf numFmtId="0" fontId="16" fillId="6" borderId="63" xfId="0" applyFont="1" applyFill="1" applyBorder="1"/>
    <xf numFmtId="0" fontId="0" fillId="6" borderId="64" xfId="0" applyFill="1" applyBorder="1"/>
    <xf numFmtId="0" fontId="0" fillId="6" borderId="67" xfId="0" applyFill="1" applyBorder="1"/>
    <xf numFmtId="0" fontId="0" fillId="6" borderId="68" xfId="0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6" borderId="63" xfId="0" applyFill="1" applyBorder="1"/>
    <xf numFmtId="0" fontId="21" fillId="6" borderId="0" xfId="0" applyFont="1" applyFill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0" fillId="0" borderId="63" xfId="0" applyFill="1" applyBorder="1" applyAlignment="1">
      <alignment horizontal="center"/>
    </xf>
    <xf numFmtId="0" fontId="0" fillId="0" borderId="63" xfId="0" applyFill="1" applyBorder="1"/>
    <xf numFmtId="169" fontId="0" fillId="0" borderId="63" xfId="0" applyNumberFormat="1" applyFill="1" applyBorder="1"/>
    <xf numFmtId="169" fontId="0" fillId="0" borderId="63" xfId="0" applyNumberFormat="1" applyBorder="1"/>
    <xf numFmtId="0" fontId="16" fillId="6" borderId="63" xfId="0" applyFont="1" applyFill="1" applyBorder="1" applyAlignment="1">
      <alignment horizontal="center"/>
    </xf>
    <xf numFmtId="0" fontId="27" fillId="0" borderId="0" xfId="0" applyFont="1"/>
    <xf numFmtId="0" fontId="2" fillId="0" borderId="0" xfId="19"/>
    <xf numFmtId="0" fontId="5" fillId="0" borderId="28" xfId="19" applyFont="1" applyBorder="1" applyAlignment="1">
      <alignment horizontal="center" wrapText="1"/>
    </xf>
    <xf numFmtId="0" fontId="5" fillId="0" borderId="29" xfId="19" applyFont="1" applyBorder="1" applyAlignment="1">
      <alignment horizontal="center" wrapText="1"/>
    </xf>
    <xf numFmtId="0" fontId="5" fillId="0" borderId="42" xfId="19" applyFont="1" applyBorder="1" applyAlignment="1">
      <alignment horizontal="center" wrapText="1"/>
    </xf>
    <xf numFmtId="164" fontId="10" fillId="0" borderId="31" xfId="19" applyNumberFormat="1" applyFont="1" applyBorder="1" applyAlignment="1">
      <alignment horizontal="right" vertical="top"/>
    </xf>
    <xf numFmtId="165" fontId="10" fillId="0" borderId="32" xfId="19" applyNumberFormat="1" applyFont="1" applyBorder="1" applyAlignment="1">
      <alignment horizontal="right" vertical="top"/>
    </xf>
    <xf numFmtId="164" fontId="10" fillId="0" borderId="32" xfId="19" applyNumberFormat="1" applyFont="1" applyBorder="1" applyAlignment="1">
      <alignment horizontal="right" vertical="top"/>
    </xf>
    <xf numFmtId="165" fontId="10" fillId="0" borderId="43" xfId="19" applyNumberFormat="1" applyFont="1" applyBorder="1" applyAlignment="1">
      <alignment horizontal="right" vertical="top"/>
    </xf>
    <xf numFmtId="164" fontId="10" fillId="0" borderId="34" xfId="19" applyNumberFormat="1" applyFont="1" applyBorder="1" applyAlignment="1">
      <alignment horizontal="right" vertical="top"/>
    </xf>
    <xf numFmtId="165" fontId="10" fillId="0" borderId="35" xfId="19" applyNumberFormat="1" applyFont="1" applyBorder="1" applyAlignment="1">
      <alignment horizontal="right" vertical="top"/>
    </xf>
    <xf numFmtId="164" fontId="10" fillId="0" borderId="35" xfId="19" applyNumberFormat="1" applyFont="1" applyBorder="1" applyAlignment="1">
      <alignment horizontal="right" vertical="top"/>
    </xf>
    <xf numFmtId="165" fontId="10" fillId="0" borderId="44" xfId="19" applyNumberFormat="1" applyFont="1" applyBorder="1" applyAlignment="1">
      <alignment horizontal="right" vertical="top"/>
    </xf>
    <xf numFmtId="164" fontId="10" fillId="0" borderId="37" xfId="19" applyNumberFormat="1" applyFont="1" applyBorder="1" applyAlignment="1">
      <alignment horizontal="right" vertical="top"/>
    </xf>
    <xf numFmtId="165" fontId="10" fillId="0" borderId="38" xfId="19" applyNumberFormat="1" applyFont="1" applyBorder="1" applyAlignment="1">
      <alignment horizontal="right" vertical="top"/>
    </xf>
    <xf numFmtId="164" fontId="10" fillId="0" borderId="38" xfId="19" applyNumberFormat="1" applyFont="1" applyBorder="1" applyAlignment="1">
      <alignment horizontal="right" vertical="top"/>
    </xf>
    <xf numFmtId="165" fontId="10" fillId="0" borderId="45" xfId="19" applyNumberFormat="1" applyFont="1" applyBorder="1" applyAlignment="1">
      <alignment horizontal="right" vertical="top"/>
    </xf>
    <xf numFmtId="0" fontId="5" fillId="5" borderId="30" xfId="19" applyFont="1" applyFill="1" applyBorder="1" applyAlignment="1">
      <alignment horizontal="left" vertical="top" wrapText="1"/>
    </xf>
    <xf numFmtId="0" fontId="5" fillId="5" borderId="33" xfId="19" applyFont="1" applyFill="1" applyBorder="1" applyAlignment="1">
      <alignment horizontal="left" vertical="top" wrapText="1"/>
    </xf>
    <xf numFmtId="0" fontId="5" fillId="5" borderId="36" xfId="19" applyFont="1" applyFill="1" applyBorder="1" applyAlignment="1">
      <alignment horizontal="left" vertical="top" wrapText="1"/>
    </xf>
    <xf numFmtId="0" fontId="28" fillId="6" borderId="30" xfId="19" applyFont="1" applyFill="1" applyBorder="1" applyAlignment="1">
      <alignment horizontal="left" vertical="top" wrapText="1"/>
    </xf>
    <xf numFmtId="0" fontId="28" fillId="6" borderId="33" xfId="19" applyFont="1" applyFill="1" applyBorder="1" applyAlignment="1">
      <alignment horizontal="left" vertical="top" wrapText="1"/>
    </xf>
    <xf numFmtId="0" fontId="28" fillId="6" borderId="36" xfId="19" applyFont="1" applyFill="1" applyBorder="1" applyAlignment="1">
      <alignment horizontal="left" vertical="top" wrapText="1"/>
    </xf>
    <xf numFmtId="165" fontId="10" fillId="6" borderId="35" xfId="19" applyNumberFormat="1" applyFont="1" applyFill="1" applyBorder="1" applyAlignment="1">
      <alignment horizontal="right" vertical="top"/>
    </xf>
    <xf numFmtId="165" fontId="10" fillId="6" borderId="44" xfId="19" applyNumberFormat="1" applyFont="1" applyFill="1" applyBorder="1" applyAlignment="1">
      <alignment horizontal="right" vertical="top"/>
    </xf>
    <xf numFmtId="0" fontId="5" fillId="0" borderId="28" xfId="4" applyFont="1" applyBorder="1" applyAlignment="1">
      <alignment horizontal="center" wrapText="1"/>
    </xf>
    <xf numFmtId="0" fontId="5" fillId="0" borderId="29" xfId="4" applyFont="1" applyBorder="1" applyAlignment="1">
      <alignment horizontal="center" wrapText="1"/>
    </xf>
    <xf numFmtId="0" fontId="5" fillId="0" borderId="42" xfId="4" applyFont="1" applyBorder="1" applyAlignment="1">
      <alignment horizontal="center" wrapText="1"/>
    </xf>
    <xf numFmtId="164" fontId="10" fillId="5" borderId="31" xfId="4" applyNumberFormat="1" applyFont="1" applyFill="1" applyBorder="1" applyAlignment="1">
      <alignment horizontal="right" vertical="top"/>
    </xf>
    <xf numFmtId="165" fontId="10" fillId="5" borderId="32" xfId="4" applyNumberFormat="1" applyFont="1" applyFill="1" applyBorder="1" applyAlignment="1">
      <alignment horizontal="right" vertical="top"/>
    </xf>
    <xf numFmtId="164" fontId="10" fillId="5" borderId="32" xfId="4" applyNumberFormat="1" applyFont="1" applyFill="1" applyBorder="1" applyAlignment="1">
      <alignment horizontal="right" vertical="top"/>
    </xf>
    <xf numFmtId="165" fontId="10" fillId="5" borderId="43" xfId="4" applyNumberFormat="1" applyFont="1" applyFill="1" applyBorder="1" applyAlignment="1">
      <alignment horizontal="right" vertical="top"/>
    </xf>
    <xf numFmtId="164" fontId="10" fillId="5" borderId="34" xfId="4" applyNumberFormat="1" applyFont="1" applyFill="1" applyBorder="1" applyAlignment="1">
      <alignment horizontal="right" vertical="top"/>
    </xf>
    <xf numFmtId="165" fontId="10" fillId="5" borderId="35" xfId="4" applyNumberFormat="1" applyFont="1" applyFill="1" applyBorder="1" applyAlignment="1">
      <alignment horizontal="right" vertical="top"/>
    </xf>
    <xf numFmtId="164" fontId="10" fillId="5" borderId="35" xfId="4" applyNumberFormat="1" applyFont="1" applyFill="1" applyBorder="1" applyAlignment="1">
      <alignment horizontal="right" vertical="top"/>
    </xf>
    <xf numFmtId="165" fontId="10" fillId="5" borderId="44" xfId="4" applyNumberFormat="1" applyFont="1" applyFill="1" applyBorder="1" applyAlignment="1">
      <alignment horizontal="right" vertical="top"/>
    </xf>
    <xf numFmtId="164" fontId="10" fillId="5" borderId="70" xfId="4" applyNumberFormat="1" applyFont="1" applyFill="1" applyBorder="1" applyAlignment="1">
      <alignment horizontal="right" vertical="top"/>
    </xf>
    <xf numFmtId="165" fontId="10" fillId="5" borderId="71" xfId="4" applyNumberFormat="1" applyFont="1" applyFill="1" applyBorder="1" applyAlignment="1">
      <alignment horizontal="right" vertical="top"/>
    </xf>
    <xf numFmtId="164" fontId="10" fillId="5" borderId="71" xfId="4" applyNumberFormat="1" applyFont="1" applyFill="1" applyBorder="1" applyAlignment="1">
      <alignment horizontal="right" vertical="top"/>
    </xf>
    <xf numFmtId="165" fontId="10" fillId="5" borderId="72" xfId="4" applyNumberFormat="1" applyFont="1" applyFill="1" applyBorder="1" applyAlignment="1">
      <alignment horizontal="right" vertical="top"/>
    </xf>
    <xf numFmtId="164" fontId="10" fillId="5" borderId="74" xfId="4" applyNumberFormat="1" applyFont="1" applyFill="1" applyBorder="1" applyAlignment="1">
      <alignment horizontal="right" vertical="top"/>
    </xf>
    <xf numFmtId="165" fontId="10" fillId="5" borderId="75" xfId="4" applyNumberFormat="1" applyFont="1" applyFill="1" applyBorder="1" applyAlignment="1">
      <alignment horizontal="right" vertical="top"/>
    </xf>
    <xf numFmtId="164" fontId="10" fillId="5" borderId="75" xfId="4" applyNumberFormat="1" applyFont="1" applyFill="1" applyBorder="1" applyAlignment="1">
      <alignment horizontal="right" vertical="top"/>
    </xf>
    <xf numFmtId="165" fontId="10" fillId="5" borderId="76" xfId="4" applyNumberFormat="1" applyFont="1" applyFill="1" applyBorder="1" applyAlignment="1">
      <alignment horizontal="right" vertical="top"/>
    </xf>
    <xf numFmtId="164" fontId="10" fillId="5" borderId="78" xfId="4" applyNumberFormat="1" applyFont="1" applyFill="1" applyBorder="1" applyAlignment="1">
      <alignment horizontal="right" vertical="top"/>
    </xf>
    <xf numFmtId="165" fontId="10" fillId="5" borderId="79" xfId="4" applyNumberFormat="1" applyFont="1" applyFill="1" applyBorder="1" applyAlignment="1">
      <alignment horizontal="right" vertical="top"/>
    </xf>
    <xf numFmtId="164" fontId="10" fillId="5" borderId="79" xfId="4" applyNumberFormat="1" applyFont="1" applyFill="1" applyBorder="1" applyAlignment="1">
      <alignment horizontal="right" vertical="top"/>
    </xf>
    <xf numFmtId="165" fontId="10" fillId="5" borderId="80" xfId="4" applyNumberFormat="1" applyFont="1" applyFill="1" applyBorder="1" applyAlignment="1">
      <alignment horizontal="right" vertical="top"/>
    </xf>
    <xf numFmtId="0" fontId="5" fillId="5" borderId="0" xfId="4" applyFont="1" applyFill="1" applyBorder="1" applyAlignment="1">
      <alignment horizontal="left" vertical="top" wrapText="1"/>
    </xf>
    <xf numFmtId="164" fontId="10" fillId="5" borderId="25" xfId="4" applyNumberFormat="1" applyFont="1" applyFill="1" applyBorder="1" applyAlignment="1">
      <alignment horizontal="right" vertical="top"/>
    </xf>
    <xf numFmtId="165" fontId="10" fillId="5" borderId="26" xfId="4" applyNumberFormat="1" applyFont="1" applyFill="1" applyBorder="1" applyAlignment="1">
      <alignment horizontal="right" vertical="top"/>
    </xf>
    <xf numFmtId="164" fontId="10" fillId="5" borderId="26" xfId="4" applyNumberFormat="1" applyFont="1" applyFill="1" applyBorder="1" applyAlignment="1">
      <alignment horizontal="right" vertical="top"/>
    </xf>
    <xf numFmtId="165" fontId="10" fillId="5" borderId="27" xfId="4" applyNumberFormat="1" applyFont="1" applyFill="1" applyBorder="1" applyAlignment="1">
      <alignment horizontal="right" vertical="top"/>
    </xf>
    <xf numFmtId="164" fontId="10" fillId="5" borderId="82" xfId="4" applyNumberFormat="1" applyFont="1" applyFill="1" applyBorder="1" applyAlignment="1">
      <alignment horizontal="right" vertical="top"/>
    </xf>
    <xf numFmtId="165" fontId="10" fillId="5" borderId="83" xfId="4" applyNumberFormat="1" applyFont="1" applyFill="1" applyBorder="1" applyAlignment="1">
      <alignment horizontal="right" vertical="top"/>
    </xf>
    <xf numFmtId="164" fontId="10" fillId="5" borderId="83" xfId="4" applyNumberFormat="1" applyFont="1" applyFill="1" applyBorder="1" applyAlignment="1">
      <alignment horizontal="right" vertical="top"/>
    </xf>
    <xf numFmtId="165" fontId="10" fillId="5" borderId="84" xfId="4" applyNumberFormat="1" applyFont="1" applyFill="1" applyBorder="1" applyAlignment="1">
      <alignment horizontal="right" vertical="top"/>
    </xf>
    <xf numFmtId="164" fontId="10" fillId="5" borderId="37" xfId="4" applyNumberFormat="1" applyFont="1" applyFill="1" applyBorder="1" applyAlignment="1">
      <alignment horizontal="right" vertical="top"/>
    </xf>
    <xf numFmtId="165" fontId="10" fillId="5" borderId="38" xfId="4" applyNumberFormat="1" applyFont="1" applyFill="1" applyBorder="1" applyAlignment="1">
      <alignment horizontal="right" vertical="top"/>
    </xf>
    <xf numFmtId="164" fontId="10" fillId="5" borderId="38" xfId="4" applyNumberFormat="1" applyFont="1" applyFill="1" applyBorder="1" applyAlignment="1">
      <alignment horizontal="right" vertical="top"/>
    </xf>
    <xf numFmtId="165" fontId="10" fillId="5" borderId="45" xfId="4" applyNumberFormat="1" applyFont="1" applyFill="1" applyBorder="1" applyAlignment="1">
      <alignment horizontal="right" vertical="top"/>
    </xf>
    <xf numFmtId="0" fontId="5" fillId="6" borderId="30" xfId="4" applyFont="1" applyFill="1" applyBorder="1" applyAlignment="1">
      <alignment horizontal="left" vertical="top" wrapText="1"/>
    </xf>
    <xf numFmtId="0" fontId="5" fillId="6" borderId="33" xfId="4" applyFont="1" applyFill="1" applyBorder="1" applyAlignment="1">
      <alignment horizontal="left" vertical="top" wrapText="1"/>
    </xf>
    <xf numFmtId="0" fontId="5" fillId="6" borderId="69" xfId="4" applyFont="1" applyFill="1" applyBorder="1" applyAlignment="1">
      <alignment horizontal="left" vertical="top" wrapText="1"/>
    </xf>
    <xf numFmtId="0" fontId="5" fillId="6" borderId="73" xfId="4" applyFont="1" applyFill="1" applyBorder="1" applyAlignment="1">
      <alignment horizontal="left" vertical="top" wrapText="1"/>
    </xf>
    <xf numFmtId="0" fontId="5" fillId="6" borderId="77" xfId="4" applyFont="1" applyFill="1" applyBorder="1" applyAlignment="1">
      <alignment horizontal="left" vertical="top" wrapText="1"/>
    </xf>
    <xf numFmtId="0" fontId="5" fillId="6" borderId="0" xfId="4" applyFont="1" applyFill="1" applyBorder="1" applyAlignment="1">
      <alignment horizontal="left" vertical="top" wrapText="1"/>
    </xf>
    <xf numFmtId="0" fontId="5" fillId="6" borderId="81" xfId="4" applyFont="1" applyFill="1" applyBorder="1" applyAlignment="1">
      <alignment horizontal="left" vertical="top" wrapText="1"/>
    </xf>
    <xf numFmtId="0" fontId="5" fillId="6" borderId="36" xfId="4" applyFont="1" applyFill="1" applyBorder="1" applyAlignment="1">
      <alignment horizontal="left" vertical="top" wrapText="1"/>
    </xf>
    <xf numFmtId="165" fontId="10" fillId="6" borderId="35" xfId="4" applyNumberFormat="1" applyFont="1" applyFill="1" applyBorder="1" applyAlignment="1">
      <alignment horizontal="right" vertical="top"/>
    </xf>
    <xf numFmtId="165" fontId="10" fillId="6" borderId="71" xfId="4" applyNumberFormat="1" applyFont="1" applyFill="1" applyBorder="1" applyAlignment="1">
      <alignment horizontal="right" vertical="top"/>
    </xf>
    <xf numFmtId="0" fontId="15" fillId="0" borderId="2" xfId="4" applyFont="1" applyBorder="1" applyAlignment="1">
      <alignment horizontal="center" wrapText="1"/>
    </xf>
    <xf numFmtId="0" fontId="15" fillId="0" borderId="3" xfId="4" applyFont="1" applyBorder="1" applyAlignment="1">
      <alignment horizontal="center" wrapText="1"/>
    </xf>
    <xf numFmtId="164" fontId="15" fillId="0" borderId="6" xfId="4" applyNumberFormat="1" applyFont="1" applyBorder="1" applyAlignment="1">
      <alignment horizontal="right" vertical="top"/>
    </xf>
    <xf numFmtId="165" fontId="15" fillId="0" borderId="7" xfId="4" applyNumberFormat="1" applyFont="1" applyBorder="1" applyAlignment="1">
      <alignment horizontal="right" vertical="top"/>
    </xf>
    <xf numFmtId="164" fontId="15" fillId="0" borderId="10" xfId="4" applyNumberFormat="1" applyFont="1" applyBorder="1" applyAlignment="1">
      <alignment horizontal="right" vertical="top"/>
    </xf>
    <xf numFmtId="165" fontId="15" fillId="0" borderId="11" xfId="4" applyNumberFormat="1" applyFont="1" applyBorder="1" applyAlignment="1">
      <alignment horizontal="right" vertical="top"/>
    </xf>
    <xf numFmtId="164" fontId="15" fillId="0" borderId="13" xfId="4" applyNumberFormat="1" applyFont="1" applyBorder="1" applyAlignment="1">
      <alignment horizontal="right" vertical="top"/>
    </xf>
    <xf numFmtId="165" fontId="15" fillId="0" borderId="14" xfId="4" applyNumberFormat="1" applyFont="1" applyBorder="1" applyAlignment="1">
      <alignment horizontal="right" vertical="top"/>
    </xf>
    <xf numFmtId="0" fontId="5" fillId="0" borderId="86" xfId="4" applyFont="1" applyBorder="1" applyAlignment="1">
      <alignment horizontal="center" wrapText="1"/>
    </xf>
    <xf numFmtId="0" fontId="5" fillId="0" borderId="87" xfId="4" applyFont="1" applyBorder="1" applyAlignment="1">
      <alignment horizontal="center" wrapText="1"/>
    </xf>
    <xf numFmtId="0" fontId="5" fillId="0" borderId="88" xfId="4" applyFont="1" applyBorder="1" applyAlignment="1">
      <alignment horizontal="center" wrapText="1"/>
    </xf>
    <xf numFmtId="164" fontId="10" fillId="0" borderId="78" xfId="4" applyNumberFormat="1" applyFont="1" applyBorder="1" applyAlignment="1">
      <alignment horizontal="right" vertical="top"/>
    </xf>
    <xf numFmtId="168" fontId="10" fillId="0" borderId="79" xfId="4" applyNumberFormat="1" applyFont="1" applyBorder="1" applyAlignment="1">
      <alignment horizontal="right" vertical="top"/>
    </xf>
    <xf numFmtId="164" fontId="10" fillId="0" borderId="79" xfId="4" applyNumberFormat="1" applyFont="1" applyBorder="1" applyAlignment="1">
      <alignment horizontal="right" vertical="top"/>
    </xf>
    <xf numFmtId="168" fontId="10" fillId="0" borderId="80" xfId="4" applyNumberFormat="1" applyFont="1" applyBorder="1" applyAlignment="1">
      <alignment horizontal="right" vertical="top"/>
    </xf>
    <xf numFmtId="164" fontId="10" fillId="0" borderId="34" xfId="4" applyNumberFormat="1" applyFont="1" applyBorder="1" applyAlignment="1">
      <alignment horizontal="right" vertical="top"/>
    </xf>
    <xf numFmtId="168" fontId="10" fillId="0" borderId="35" xfId="4" applyNumberFormat="1" applyFont="1" applyBorder="1" applyAlignment="1">
      <alignment horizontal="right" vertical="top"/>
    </xf>
    <xf numFmtId="164" fontId="10" fillId="0" borderId="35" xfId="4" applyNumberFormat="1" applyFont="1" applyBorder="1" applyAlignment="1">
      <alignment horizontal="right" vertical="top"/>
    </xf>
    <xf numFmtId="168" fontId="10" fillId="0" borderId="44" xfId="4" applyNumberFormat="1" applyFont="1" applyBorder="1" applyAlignment="1">
      <alignment horizontal="right" vertical="top"/>
    </xf>
    <xf numFmtId="164" fontId="10" fillId="0" borderId="70" xfId="4" applyNumberFormat="1" applyFont="1" applyBorder="1" applyAlignment="1">
      <alignment horizontal="right" vertical="top"/>
    </xf>
    <xf numFmtId="168" fontId="10" fillId="0" borderId="71" xfId="4" applyNumberFormat="1" applyFont="1" applyBorder="1" applyAlignment="1">
      <alignment horizontal="right" vertical="top"/>
    </xf>
    <xf numFmtId="164" fontId="10" fillId="0" borderId="71" xfId="4" applyNumberFormat="1" applyFont="1" applyBorder="1" applyAlignment="1">
      <alignment horizontal="right" vertical="top"/>
    </xf>
    <xf numFmtId="168" fontId="10" fillId="0" borderId="72" xfId="4" applyNumberFormat="1" applyFont="1" applyBorder="1" applyAlignment="1">
      <alignment horizontal="right" vertical="top"/>
    </xf>
    <xf numFmtId="164" fontId="10" fillId="0" borderId="74" xfId="4" applyNumberFormat="1" applyFont="1" applyBorder="1" applyAlignment="1">
      <alignment horizontal="right" vertical="top"/>
    </xf>
    <xf numFmtId="168" fontId="10" fillId="0" borderId="75" xfId="4" applyNumberFormat="1" applyFont="1" applyBorder="1" applyAlignment="1">
      <alignment horizontal="right" vertical="top"/>
    </xf>
    <xf numFmtId="164" fontId="10" fillId="0" borderId="75" xfId="4" applyNumberFormat="1" applyFont="1" applyBorder="1" applyAlignment="1">
      <alignment horizontal="right" vertical="top"/>
    </xf>
    <xf numFmtId="168" fontId="10" fillId="0" borderId="76" xfId="4" applyNumberFormat="1" applyFont="1" applyBorder="1" applyAlignment="1">
      <alignment horizontal="right" vertical="top"/>
    </xf>
    <xf numFmtId="164" fontId="2" fillId="0" borderId="35" xfId="4" applyNumberFormat="1" applyFont="1" applyBorder="1" applyAlignment="1">
      <alignment horizontal="right" vertical="top"/>
    </xf>
    <xf numFmtId="168" fontId="2" fillId="0" borderId="35" xfId="4" applyNumberFormat="1" applyFont="1" applyBorder="1" applyAlignment="1">
      <alignment horizontal="right" vertical="top"/>
    </xf>
    <xf numFmtId="168" fontId="2" fillId="0" borderId="44" xfId="4" applyNumberFormat="1" applyFont="1" applyBorder="1" applyAlignment="1">
      <alignment horizontal="right" vertical="top"/>
    </xf>
    <xf numFmtId="164" fontId="2" fillId="0" borderId="70" xfId="4" applyNumberFormat="1" applyFont="1" applyBorder="1" applyAlignment="1">
      <alignment horizontal="right" vertical="top"/>
    </xf>
    <xf numFmtId="168" fontId="2" fillId="0" borderId="71" xfId="4" applyNumberFormat="1" applyFont="1" applyBorder="1" applyAlignment="1">
      <alignment horizontal="right" vertical="top"/>
    </xf>
    <xf numFmtId="164" fontId="2" fillId="0" borderId="71" xfId="4" applyNumberFormat="1" applyFont="1" applyBorder="1" applyAlignment="1">
      <alignment horizontal="right" vertical="top"/>
    </xf>
    <xf numFmtId="168" fontId="2" fillId="0" borderId="72" xfId="4" applyNumberFormat="1" applyFont="1" applyBorder="1" applyAlignment="1">
      <alignment horizontal="right" vertical="top"/>
    </xf>
    <xf numFmtId="0" fontId="31" fillId="0" borderId="0" xfId="0" applyFont="1"/>
    <xf numFmtId="0" fontId="15" fillId="7" borderId="5" xfId="4" applyFont="1" applyFill="1" applyBorder="1" applyAlignment="1">
      <alignment horizontal="left" vertical="top" wrapText="1"/>
    </xf>
    <xf numFmtId="0" fontId="15" fillId="7" borderId="9" xfId="4" applyFont="1" applyFill="1" applyBorder="1" applyAlignment="1">
      <alignment horizontal="left" vertical="top" wrapText="1"/>
    </xf>
    <xf numFmtId="0" fontId="15" fillId="7" borderId="12" xfId="4" applyFont="1" applyFill="1" applyBorder="1" applyAlignment="1">
      <alignment horizontal="left" vertical="top" wrapText="1"/>
    </xf>
    <xf numFmtId="0" fontId="5" fillId="7" borderId="77" xfId="4" applyFont="1" applyFill="1" applyBorder="1" applyAlignment="1">
      <alignment horizontal="left" vertical="top" wrapText="1"/>
    </xf>
    <xf numFmtId="0" fontId="5" fillId="7" borderId="33" xfId="4" applyFont="1" applyFill="1" applyBorder="1" applyAlignment="1">
      <alignment horizontal="left" vertical="top" wrapText="1"/>
    </xf>
    <xf numFmtId="0" fontId="5" fillId="7" borderId="69" xfId="4" applyFont="1" applyFill="1" applyBorder="1" applyAlignment="1">
      <alignment horizontal="left" vertical="top" wrapText="1"/>
    </xf>
    <xf numFmtId="0" fontId="5" fillId="7" borderId="73" xfId="4" applyFont="1" applyFill="1" applyBorder="1" applyAlignment="1">
      <alignment horizontal="left" vertical="top" wrapText="1"/>
    </xf>
    <xf numFmtId="164" fontId="10" fillId="5" borderId="31" xfId="5" applyNumberFormat="1" applyFont="1" applyFill="1" applyBorder="1" applyAlignment="1">
      <alignment horizontal="right" vertical="top"/>
    </xf>
    <xf numFmtId="164" fontId="10" fillId="5" borderId="35" xfId="5" applyNumberFormat="1" applyFont="1" applyFill="1" applyBorder="1" applyAlignment="1">
      <alignment horizontal="right" vertical="top"/>
    </xf>
    <xf numFmtId="164" fontId="10" fillId="5" borderId="34" xfId="5" applyNumberFormat="1" applyFont="1" applyFill="1" applyBorder="1" applyAlignment="1">
      <alignment horizontal="right" vertical="top"/>
    </xf>
    <xf numFmtId="165" fontId="10" fillId="8" borderId="35" xfId="5" applyNumberFormat="1" applyFont="1" applyFill="1" applyBorder="1" applyAlignment="1">
      <alignment horizontal="right" vertical="top"/>
    </xf>
    <xf numFmtId="0" fontId="4" fillId="0" borderId="3" xfId="2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6" borderId="90" xfId="0" applyFont="1" applyFill="1" applyBorder="1" applyAlignment="1">
      <alignment horizontal="center"/>
    </xf>
    <xf numFmtId="164" fontId="5" fillId="0" borderId="0" xfId="3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164" fontId="5" fillId="6" borderId="7" xfId="3" applyNumberFormat="1" applyFont="1" applyFill="1" applyBorder="1" applyAlignment="1">
      <alignment horizontal="center" vertical="top"/>
    </xf>
    <xf numFmtId="164" fontId="5" fillId="6" borderId="11" xfId="3" applyNumberFormat="1" applyFont="1" applyFill="1" applyBorder="1" applyAlignment="1">
      <alignment horizontal="center" vertical="top"/>
    </xf>
    <xf numFmtId="164" fontId="5" fillId="0" borderId="6" xfId="3" applyNumberFormat="1" applyFont="1" applyBorder="1" applyAlignment="1">
      <alignment horizontal="center" vertical="top"/>
    </xf>
    <xf numFmtId="164" fontId="5" fillId="0" borderId="8" xfId="3" applyNumberFormat="1" applyFont="1" applyBorder="1" applyAlignment="1">
      <alignment horizontal="center" vertical="top"/>
    </xf>
    <xf numFmtId="164" fontId="5" fillId="0" borderId="10" xfId="3" applyNumberFormat="1" applyFont="1" applyBorder="1" applyAlignment="1">
      <alignment horizontal="center" vertical="top"/>
    </xf>
    <xf numFmtId="164" fontId="5" fillId="0" borderId="24" xfId="3" applyNumberFormat="1" applyFont="1" applyBorder="1" applyAlignment="1">
      <alignment horizontal="center" vertical="top"/>
    </xf>
    <xf numFmtId="164" fontId="5" fillId="0" borderId="13" xfId="3" applyNumberFormat="1" applyFont="1" applyBorder="1" applyAlignment="1">
      <alignment horizontal="center" vertical="top"/>
    </xf>
    <xf numFmtId="164" fontId="5" fillId="0" borderId="14" xfId="3" applyNumberFormat="1" applyFont="1" applyBorder="1" applyAlignment="1">
      <alignment horizontal="center" vertical="top"/>
    </xf>
    <xf numFmtId="164" fontId="5" fillId="0" borderId="15" xfId="3" applyNumberFormat="1" applyFont="1" applyBorder="1" applyAlignment="1">
      <alignment horizontal="center" vertical="top"/>
    </xf>
    <xf numFmtId="164" fontId="5" fillId="0" borderId="6" xfId="2" applyNumberFormat="1" applyFont="1" applyBorder="1" applyAlignment="1">
      <alignment horizontal="center" vertical="top"/>
    </xf>
    <xf numFmtId="164" fontId="5" fillId="6" borderId="7" xfId="2" applyNumberFormat="1" applyFont="1" applyFill="1" applyBorder="1" applyAlignment="1">
      <alignment horizontal="center" vertical="top"/>
    </xf>
    <xf numFmtId="164" fontId="5" fillId="0" borderId="8" xfId="2" applyNumberFormat="1" applyFont="1" applyBorder="1" applyAlignment="1">
      <alignment horizontal="center" vertical="top"/>
    </xf>
    <xf numFmtId="164" fontId="5" fillId="0" borderId="10" xfId="2" applyNumberFormat="1" applyFont="1" applyBorder="1" applyAlignment="1">
      <alignment horizontal="center" vertical="top"/>
    </xf>
    <xf numFmtId="164" fontId="5" fillId="6" borderId="11" xfId="2" applyNumberFormat="1" applyFont="1" applyFill="1" applyBorder="1" applyAlignment="1">
      <alignment horizontal="center" vertical="top"/>
    </xf>
    <xf numFmtId="164" fontId="5" fillId="0" borderId="24" xfId="2" applyNumberFormat="1" applyFont="1" applyBorder="1" applyAlignment="1">
      <alignment horizontal="center" vertical="top"/>
    </xf>
    <xf numFmtId="164" fontId="5" fillId="0" borderId="13" xfId="2" applyNumberFormat="1" applyFont="1" applyBorder="1" applyAlignment="1">
      <alignment horizontal="center" vertical="top"/>
    </xf>
    <xf numFmtId="164" fontId="5" fillId="0" borderId="14" xfId="2" applyNumberFormat="1" applyFont="1" applyBorder="1" applyAlignment="1">
      <alignment horizontal="center" vertical="top"/>
    </xf>
    <xf numFmtId="164" fontId="5" fillId="0" borderId="15" xfId="2" applyNumberFormat="1" applyFont="1" applyBorder="1" applyAlignment="1">
      <alignment horizontal="center" vertical="top"/>
    </xf>
    <xf numFmtId="165" fontId="5" fillId="5" borderId="7" xfId="3" applyNumberFormat="1" applyFont="1" applyFill="1" applyBorder="1" applyAlignment="1">
      <alignment horizontal="center" vertical="top"/>
    </xf>
    <xf numFmtId="164" fontId="5" fillId="5" borderId="11" xfId="3" applyNumberFormat="1" applyFont="1" applyFill="1" applyBorder="1" applyAlignment="1">
      <alignment horizontal="center" vertical="top"/>
    </xf>
    <xf numFmtId="165" fontId="5" fillId="5" borderId="11" xfId="3" applyNumberFormat="1" applyFont="1" applyFill="1" applyBorder="1" applyAlignment="1">
      <alignment horizontal="center" vertical="top"/>
    </xf>
    <xf numFmtId="170" fontId="5" fillId="5" borderId="7" xfId="2" applyNumberFormat="1" applyFont="1" applyFill="1" applyBorder="1" applyAlignment="1">
      <alignment horizontal="center" vertical="top"/>
    </xf>
    <xf numFmtId="165" fontId="5" fillId="5" borderId="11" xfId="2" applyNumberFormat="1" applyFont="1" applyFill="1" applyBorder="1" applyAlignment="1">
      <alignment horizontal="center" vertical="top"/>
    </xf>
    <xf numFmtId="164" fontId="5" fillId="5" borderId="11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9" borderId="0" xfId="0" applyFill="1"/>
    <xf numFmtId="0" fontId="16" fillId="9" borderId="0" xfId="0" applyFont="1" applyFill="1"/>
    <xf numFmtId="0" fontId="0" fillId="10" borderId="0" xfId="0" applyFill="1"/>
    <xf numFmtId="0" fontId="16" fillId="10" borderId="0" xfId="0" applyFont="1" applyFill="1"/>
    <xf numFmtId="0" fontId="4" fillId="6" borderId="0" xfId="1" applyFont="1" applyFill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right" vertical="top"/>
    </xf>
    <xf numFmtId="165" fontId="5" fillId="0" borderId="0" xfId="1" applyNumberFormat="1" applyFont="1" applyBorder="1" applyAlignment="1">
      <alignment horizontal="right" vertical="top"/>
    </xf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16" fillId="0" borderId="0" xfId="0" applyFont="1" applyAlignment="1"/>
    <xf numFmtId="0" fontId="1" fillId="11" borderId="0" xfId="0" applyFont="1" applyFill="1"/>
    <xf numFmtId="0" fontId="32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6" fillId="11" borderId="0" xfId="0" applyFont="1" applyFill="1"/>
    <xf numFmtId="0" fontId="0" fillId="11" borderId="0" xfId="0" applyFill="1"/>
    <xf numFmtId="0" fontId="0" fillId="11" borderId="0" xfId="0" applyFill="1" applyAlignment="1">
      <alignment horizontal="center"/>
    </xf>
    <xf numFmtId="0" fontId="16" fillId="11" borderId="0" xfId="0" applyFont="1" applyFill="1" applyAlignment="1">
      <alignment horizontal="center"/>
    </xf>
    <xf numFmtId="0" fontId="32" fillId="4" borderId="0" xfId="0" applyFont="1" applyFill="1"/>
    <xf numFmtId="0" fontId="3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6" fillId="4" borderId="0" xfId="0" applyFont="1" applyFill="1"/>
    <xf numFmtId="0" fontId="0" fillId="4" borderId="0" xfId="0" applyFill="1"/>
    <xf numFmtId="0" fontId="16" fillId="4" borderId="0" xfId="0" applyFont="1" applyFill="1" applyAlignment="1">
      <alignment horizontal="center"/>
    </xf>
    <xf numFmtId="0" fontId="32" fillId="12" borderId="0" xfId="0" applyFont="1" applyFill="1"/>
    <xf numFmtId="0" fontId="32" fillId="12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6" fillId="12" borderId="0" xfId="0" applyFont="1" applyFill="1"/>
    <xf numFmtId="0" fontId="0" fillId="12" borderId="0" xfId="0" applyFill="1" applyAlignment="1">
      <alignment horizontal="center"/>
    </xf>
    <xf numFmtId="0" fontId="16" fillId="12" borderId="0" xfId="0" applyFont="1" applyFill="1" applyAlignment="1">
      <alignment horizontal="center"/>
    </xf>
    <xf numFmtId="0" fontId="0" fillId="12" borderId="0" xfId="0" applyFill="1"/>
    <xf numFmtId="0" fontId="16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6" fillId="13" borderId="0" xfId="0" applyFont="1" applyFill="1"/>
    <xf numFmtId="0" fontId="16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/>
    <xf numFmtId="0" fontId="16" fillId="14" borderId="0" xfId="0" applyFont="1" applyFill="1"/>
    <xf numFmtId="0" fontId="16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/>
    <xf numFmtId="0" fontId="16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1" fillId="0" borderId="0" xfId="0" applyFont="1" applyAlignment="1">
      <alignment horizontal="center"/>
    </xf>
    <xf numFmtId="0" fontId="32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6" fillId="15" borderId="0" xfId="0" applyFont="1" applyFill="1" applyAlignment="1">
      <alignment horizontal="center"/>
    </xf>
    <xf numFmtId="0" fontId="16" fillId="16" borderId="0" xfId="0" applyFont="1" applyFill="1"/>
    <xf numFmtId="0" fontId="0" fillId="16" borderId="0" xfId="0" applyFill="1"/>
    <xf numFmtId="0" fontId="0" fillId="16" borderId="0" xfId="0" applyFill="1" applyAlignment="1">
      <alignment horizontal="center"/>
    </xf>
    <xf numFmtId="0" fontId="32" fillId="16" borderId="0" xfId="0" applyFont="1" applyFill="1" applyAlignment="1">
      <alignment horizontal="center"/>
    </xf>
    <xf numFmtId="0" fontId="1" fillId="16" borderId="0" xfId="0" applyFont="1" applyFill="1"/>
    <xf numFmtId="0" fontId="1" fillId="16" borderId="0" xfId="0" applyFont="1" applyFill="1" applyAlignment="1">
      <alignment horizontal="center"/>
    </xf>
    <xf numFmtId="0" fontId="26" fillId="17" borderId="0" xfId="0" applyFont="1" applyFill="1" applyAlignment="1">
      <alignment horizontal="center"/>
    </xf>
    <xf numFmtId="0" fontId="0" fillId="11" borderId="0" xfId="0" applyFont="1" applyFill="1"/>
    <xf numFmtId="169" fontId="0" fillId="0" borderId="0" xfId="0" applyNumberFormat="1"/>
    <xf numFmtId="0" fontId="4" fillId="5" borderId="5" xfId="1" applyFont="1" applyFill="1" applyBorder="1" applyAlignment="1">
      <alignment horizontal="left" vertical="top" wrapText="1"/>
    </xf>
    <xf numFmtId="0" fontId="4" fillId="5" borderId="9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wrapText="1"/>
    </xf>
    <xf numFmtId="0" fontId="4" fillId="5" borderId="12" xfId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3" fillId="4" borderId="0" xfId="6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left" wrapText="1"/>
    </xf>
    <xf numFmtId="0" fontId="14" fillId="6" borderId="5" xfId="6" applyFont="1" applyFill="1" applyBorder="1" applyAlignment="1">
      <alignment horizontal="left" vertical="top" wrapText="1"/>
    </xf>
    <xf numFmtId="0" fontId="14" fillId="6" borderId="9" xfId="6" applyFont="1" applyFill="1" applyBorder="1" applyAlignment="1">
      <alignment horizontal="left" vertical="top" wrapText="1"/>
    </xf>
    <xf numFmtId="0" fontId="14" fillId="5" borderId="5" xfId="6" applyFont="1" applyFill="1" applyBorder="1" applyAlignment="1">
      <alignment horizontal="left" vertical="top" wrapText="1"/>
    </xf>
    <xf numFmtId="0" fontId="14" fillId="5" borderId="9" xfId="6" applyFont="1" applyFill="1" applyBorder="1" applyAlignment="1">
      <alignment horizontal="left" vertical="top" wrapText="1"/>
    </xf>
    <xf numFmtId="0" fontId="14" fillId="5" borderId="12" xfId="6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6" borderId="5" xfId="3" applyFont="1" applyFill="1" applyBorder="1" applyAlignment="1">
      <alignment horizontal="left" vertical="top" wrapText="1"/>
    </xf>
    <xf numFmtId="0" fontId="4" fillId="6" borderId="9" xfId="3" applyFont="1" applyFill="1" applyBorder="1" applyAlignment="1">
      <alignment horizontal="left" vertical="top" wrapText="1"/>
    </xf>
    <xf numFmtId="0" fontId="4" fillId="6" borderId="12" xfId="3" applyFont="1" applyFill="1" applyBorder="1" applyAlignment="1">
      <alignment horizontal="left" vertical="top" wrapText="1"/>
    </xf>
    <xf numFmtId="0" fontId="4" fillId="6" borderId="5" xfId="2" applyFont="1" applyFill="1" applyBorder="1" applyAlignment="1">
      <alignment horizontal="left" vertical="top" wrapText="1"/>
    </xf>
    <xf numFmtId="0" fontId="4" fillId="6" borderId="9" xfId="2" applyFont="1" applyFill="1" applyBorder="1" applyAlignment="1">
      <alignment horizontal="left" vertical="top" wrapText="1"/>
    </xf>
    <xf numFmtId="0" fontId="4" fillId="6" borderId="12" xfId="2" applyFont="1" applyFill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5" fillId="3" borderId="0" xfId="3" applyFont="1" applyFill="1"/>
    <xf numFmtId="0" fontId="2" fillId="0" borderId="0" xfId="3"/>
    <xf numFmtId="0" fontId="4" fillId="0" borderId="0" xfId="3" applyFont="1" applyBorder="1" applyAlignment="1">
      <alignment horizontal="left" wrapText="1"/>
    </xf>
    <xf numFmtId="0" fontId="4" fillId="0" borderId="1" xfId="3" applyFont="1" applyBorder="1" applyAlignment="1">
      <alignment horizontal="left" wrapText="1"/>
    </xf>
    <xf numFmtId="0" fontId="4" fillId="0" borderId="21" xfId="3" applyFont="1" applyBorder="1" applyAlignment="1">
      <alignment horizontal="center" wrapText="1"/>
    </xf>
    <xf numFmtId="0" fontId="4" fillId="0" borderId="22" xfId="3" applyFont="1" applyBorder="1" applyAlignment="1">
      <alignment horizontal="center" wrapText="1"/>
    </xf>
    <xf numFmtId="0" fontId="4" fillId="0" borderId="23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3" fillId="0" borderId="0" xfId="2" applyFont="1" applyBorder="1" applyAlignment="1">
      <alignment horizontal="center" vertical="center" wrapText="1"/>
    </xf>
    <xf numFmtId="0" fontId="5" fillId="3" borderId="0" xfId="2" applyFont="1" applyFill="1"/>
    <xf numFmtId="0" fontId="2" fillId="0" borderId="0" xfId="2"/>
    <xf numFmtId="0" fontId="4" fillId="0" borderId="0" xfId="2" applyFont="1" applyBorder="1" applyAlignment="1">
      <alignment horizontal="left" wrapText="1"/>
    </xf>
    <xf numFmtId="0" fontId="4" fillId="0" borderId="1" xfId="2" applyFont="1" applyBorder="1" applyAlignment="1">
      <alignment horizontal="left" wrapText="1"/>
    </xf>
    <xf numFmtId="0" fontId="4" fillId="0" borderId="21" xfId="2" applyFont="1" applyBorder="1" applyAlignment="1">
      <alignment horizontal="center" wrapText="1"/>
    </xf>
    <xf numFmtId="0" fontId="4" fillId="0" borderId="22" xfId="2" applyFont="1" applyBorder="1" applyAlignment="1">
      <alignment horizontal="center" wrapText="1"/>
    </xf>
    <xf numFmtId="0" fontId="4" fillId="0" borderId="2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5" fillId="6" borderId="33" xfId="5" applyFont="1" applyFill="1" applyBorder="1" applyAlignment="1">
      <alignment horizontal="left" vertical="top" wrapText="1"/>
    </xf>
    <xf numFmtId="0" fontId="11" fillId="6" borderId="33" xfId="5" applyFont="1" applyFill="1" applyBorder="1" applyAlignment="1">
      <alignment horizontal="left" vertical="top" wrapText="1"/>
    </xf>
    <xf numFmtId="0" fontId="11" fillId="6" borderId="36" xfId="5" applyFont="1" applyFill="1" applyBorder="1" applyAlignment="1">
      <alignment horizontal="left" vertical="top" wrapText="1"/>
    </xf>
    <xf numFmtId="0" fontId="11" fillId="0" borderId="25" xfId="5" applyFont="1" applyBorder="1" applyAlignment="1">
      <alignment horizontal="left" wrapText="1"/>
    </xf>
    <xf numFmtId="0" fontId="11" fillId="0" borderId="26" xfId="5" applyFont="1" applyBorder="1" applyAlignment="1">
      <alignment horizontal="left" wrapText="1"/>
    </xf>
    <xf numFmtId="0" fontId="11" fillId="0" borderId="27" xfId="5" applyFont="1" applyBorder="1" applyAlignment="1">
      <alignment horizontal="left" wrapText="1"/>
    </xf>
    <xf numFmtId="0" fontId="17" fillId="6" borderId="39" xfId="5" applyFont="1" applyFill="1" applyBorder="1" applyAlignment="1">
      <alignment horizontal="center" wrapText="1"/>
    </xf>
    <xf numFmtId="0" fontId="17" fillId="6" borderId="40" xfId="5" applyFont="1" applyFill="1" applyBorder="1" applyAlignment="1">
      <alignment horizontal="center" wrapText="1"/>
    </xf>
    <xf numFmtId="0" fontId="17" fillId="6" borderId="41" xfId="5" applyFont="1" applyFill="1" applyBorder="1" applyAlignment="1">
      <alignment horizontal="center" wrapText="1"/>
    </xf>
    <xf numFmtId="0" fontId="11" fillId="0" borderId="26" xfId="5" applyFont="1" applyBorder="1" applyAlignment="1">
      <alignment horizontal="center" wrapText="1"/>
    </xf>
    <xf numFmtId="0" fontId="11" fillId="0" borderId="27" xfId="5" applyFont="1" applyBorder="1" applyAlignment="1">
      <alignment horizontal="center" wrapText="1"/>
    </xf>
    <xf numFmtId="0" fontId="11" fillId="6" borderId="30" xfId="5" applyFont="1" applyFill="1" applyBorder="1" applyAlignment="1">
      <alignment horizontal="left" vertical="top" wrapText="1"/>
    </xf>
    <xf numFmtId="0" fontId="5" fillId="6" borderId="36" xfId="5" applyFont="1" applyFill="1" applyBorder="1" applyAlignment="1">
      <alignment horizontal="left" vertical="top" wrapText="1"/>
    </xf>
    <xf numFmtId="0" fontId="11" fillId="0" borderId="0" xfId="5" applyFont="1" applyBorder="1" applyAlignment="1">
      <alignment horizontal="left" wrapText="1"/>
    </xf>
    <xf numFmtId="0" fontId="11" fillId="0" borderId="1" xfId="5" applyFont="1" applyBorder="1" applyAlignment="1">
      <alignment horizontal="left" wrapText="1"/>
    </xf>
    <xf numFmtId="0" fontId="5" fillId="6" borderId="46" xfId="5" applyFont="1" applyFill="1" applyBorder="1" applyAlignment="1">
      <alignment horizontal="left" vertical="top" wrapText="1"/>
    </xf>
    <xf numFmtId="0" fontId="5" fillId="6" borderId="77" xfId="5" applyFont="1" applyFill="1" applyBorder="1" applyAlignment="1">
      <alignment horizontal="left" vertical="top" wrapText="1"/>
    </xf>
    <xf numFmtId="0" fontId="5" fillId="0" borderId="0" xfId="5" applyFont="1" applyBorder="1" applyAlignment="1">
      <alignment horizontal="left" wrapText="1"/>
    </xf>
    <xf numFmtId="0" fontId="5" fillId="0" borderId="1" xfId="5" applyFont="1" applyBorder="1" applyAlignment="1">
      <alignment horizontal="left" wrapText="1"/>
    </xf>
    <xf numFmtId="0" fontId="5" fillId="0" borderId="25" xfId="5" applyFont="1" applyBorder="1" applyAlignment="1">
      <alignment horizontal="center" wrapText="1"/>
    </xf>
    <xf numFmtId="0" fontId="5" fillId="0" borderId="26" xfId="5" applyFont="1" applyBorder="1" applyAlignment="1">
      <alignment horizontal="center" wrapText="1"/>
    </xf>
    <xf numFmtId="0" fontId="5" fillId="0" borderId="27" xfId="5" applyFont="1" applyBorder="1" applyAlignment="1">
      <alignment horizontal="center" wrapText="1"/>
    </xf>
    <xf numFmtId="0" fontId="16" fillId="6" borderId="56" xfId="0" applyFont="1" applyFill="1" applyBorder="1" applyAlignment="1">
      <alignment horizontal="center"/>
    </xf>
    <xf numFmtId="0" fontId="16" fillId="6" borderId="57" xfId="0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26" xfId="19" applyFont="1" applyBorder="1" applyAlignment="1">
      <alignment horizontal="center" wrapText="1"/>
    </xf>
    <xf numFmtId="0" fontId="5" fillId="0" borderId="27" xfId="19" applyFont="1" applyBorder="1" applyAlignment="1">
      <alignment horizontal="center" wrapText="1"/>
    </xf>
    <xf numFmtId="0" fontId="5" fillId="5" borderId="30" xfId="19" applyFont="1" applyFill="1" applyBorder="1" applyAlignment="1">
      <alignment horizontal="left" vertical="top" wrapText="1"/>
    </xf>
    <xf numFmtId="0" fontId="5" fillId="5" borderId="33" xfId="19" applyFont="1" applyFill="1" applyBorder="1" applyAlignment="1">
      <alignment horizontal="left" vertical="top" wrapText="1"/>
    </xf>
    <xf numFmtId="0" fontId="5" fillId="0" borderId="0" xfId="19" applyFont="1" applyBorder="1" applyAlignment="1">
      <alignment horizontal="left" wrapText="1"/>
    </xf>
    <xf numFmtId="0" fontId="5" fillId="0" borderId="1" xfId="19" applyFont="1" applyBorder="1" applyAlignment="1">
      <alignment horizontal="left" wrapText="1"/>
    </xf>
    <xf numFmtId="0" fontId="5" fillId="0" borderId="25" xfId="19" applyFont="1" applyBorder="1" applyAlignment="1">
      <alignment horizontal="center" wrapText="1"/>
    </xf>
    <xf numFmtId="0" fontId="29" fillId="6" borderId="25" xfId="19" applyFont="1" applyFill="1" applyBorder="1" applyAlignment="1">
      <alignment horizontal="center" wrapText="1"/>
    </xf>
    <xf numFmtId="0" fontId="29" fillId="6" borderId="26" xfId="19" applyFont="1" applyFill="1" applyBorder="1" applyAlignment="1">
      <alignment horizontal="center" wrapText="1"/>
    </xf>
    <xf numFmtId="0" fontId="29" fillId="6" borderId="27" xfId="19" applyFont="1" applyFill="1" applyBorder="1" applyAlignment="1">
      <alignment horizontal="center" wrapText="1"/>
    </xf>
    <xf numFmtId="0" fontId="5" fillId="5" borderId="36" xfId="19" applyFont="1" applyFill="1" applyBorder="1" applyAlignment="1">
      <alignment horizontal="left" vertical="top" wrapText="1"/>
    </xf>
    <xf numFmtId="0" fontId="5" fillId="0" borderId="0" xfId="4" applyFont="1" applyBorder="1" applyAlignment="1">
      <alignment horizontal="left" wrapText="1"/>
    </xf>
    <xf numFmtId="0" fontId="5" fillId="0" borderId="1" xfId="4" applyFont="1" applyBorder="1" applyAlignment="1">
      <alignment horizontal="left" wrapText="1"/>
    </xf>
    <xf numFmtId="0" fontId="5" fillId="0" borderId="25" xfId="4" applyFont="1" applyBorder="1" applyAlignment="1">
      <alignment horizontal="center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30" fillId="6" borderId="25" xfId="4" applyFont="1" applyFill="1" applyBorder="1" applyAlignment="1">
      <alignment horizontal="center" wrapText="1"/>
    </xf>
    <xf numFmtId="0" fontId="30" fillId="6" borderId="26" xfId="4" applyFont="1" applyFill="1" applyBorder="1" applyAlignment="1">
      <alignment horizontal="center" wrapText="1"/>
    </xf>
    <xf numFmtId="0" fontId="30" fillId="6" borderId="27" xfId="4" applyFont="1" applyFill="1" applyBorder="1" applyAlignment="1">
      <alignment horizontal="center" wrapText="1"/>
    </xf>
    <xf numFmtId="0" fontId="5" fillId="5" borderId="77" xfId="4" applyFont="1" applyFill="1" applyBorder="1" applyAlignment="1">
      <alignment horizontal="left" vertical="top" wrapText="1"/>
    </xf>
    <xf numFmtId="0" fontId="5" fillId="5" borderId="33" xfId="4" applyFont="1" applyFill="1" applyBorder="1" applyAlignment="1">
      <alignment horizontal="left" vertical="top" wrapText="1"/>
    </xf>
    <xf numFmtId="0" fontId="5" fillId="5" borderId="36" xfId="4" applyFont="1" applyFill="1" applyBorder="1" applyAlignment="1">
      <alignment horizontal="left" vertical="top" wrapText="1"/>
    </xf>
    <xf numFmtId="0" fontId="5" fillId="5" borderId="30" xfId="4" applyFont="1" applyFill="1" applyBorder="1" applyAlignment="1">
      <alignment horizontal="left" vertical="top" wrapText="1"/>
    </xf>
    <xf numFmtId="0" fontId="5" fillId="5" borderId="69" xfId="4" applyFont="1" applyFill="1" applyBorder="1" applyAlignment="1">
      <alignment horizontal="left" vertical="top" wrapText="1"/>
    </xf>
    <xf numFmtId="0" fontId="5" fillId="5" borderId="73" xfId="4" applyFont="1" applyFill="1" applyBorder="1" applyAlignment="1">
      <alignment horizontal="left" vertical="top" wrapText="1"/>
    </xf>
    <xf numFmtId="0" fontId="5" fillId="5" borderId="81" xfId="4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left" wrapText="1"/>
    </xf>
    <xf numFmtId="0" fontId="15" fillId="5" borderId="46" xfId="4" applyFont="1" applyFill="1" applyBorder="1" applyAlignment="1">
      <alignment horizontal="center" vertical="center" wrapText="1"/>
    </xf>
    <xf numFmtId="0" fontId="15" fillId="5" borderId="0" xfId="4" applyFont="1" applyFill="1" applyBorder="1" applyAlignment="1">
      <alignment horizontal="center" vertical="center" wrapText="1"/>
    </xf>
    <xf numFmtId="0" fontId="15" fillId="5" borderId="1" xfId="4" applyFont="1" applyFill="1" applyBorder="1" applyAlignment="1">
      <alignment horizontal="center" vertical="center" wrapText="1"/>
    </xf>
    <xf numFmtId="0" fontId="5" fillId="7" borderId="77" xfId="4" applyFont="1" applyFill="1" applyBorder="1" applyAlignment="1">
      <alignment horizontal="left" vertical="top" wrapText="1"/>
    </xf>
    <xf numFmtId="0" fontId="5" fillId="7" borderId="33" xfId="4" applyFont="1" applyFill="1" applyBorder="1" applyAlignment="1">
      <alignment horizontal="left" vertical="top" wrapText="1"/>
    </xf>
    <xf numFmtId="0" fontId="5" fillId="7" borderId="69" xfId="4" applyFont="1" applyFill="1" applyBorder="1" applyAlignment="1">
      <alignment horizontal="left" vertical="top" wrapText="1"/>
    </xf>
    <xf numFmtId="0" fontId="5" fillId="7" borderId="73" xfId="4" applyFont="1" applyFill="1" applyBorder="1" applyAlignment="1">
      <alignment horizontal="left" vertical="top" wrapText="1"/>
    </xf>
    <xf numFmtId="0" fontId="5" fillId="0" borderId="85" xfId="4" applyFont="1" applyBorder="1" applyAlignment="1">
      <alignment horizontal="left" wrapText="1"/>
    </xf>
    <xf numFmtId="0" fontId="5" fillId="0" borderId="0" xfId="4" applyFont="1" applyBorder="1" applyAlignment="1">
      <alignment horizontal="center" wrapText="1"/>
    </xf>
  </cellXfs>
  <cellStyles count="144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Normal" xfId="0" builtinId="0"/>
    <cellStyle name="Normal_biopsiesQA" xfId="3"/>
    <cellStyle name="Normal_CalidadImagenes" xfId="19"/>
    <cellStyle name="Normal_FormulariA" xfId="1"/>
    <cellStyle name="Normal_Hoja1" xfId="4"/>
    <cellStyle name="Normal_Hoja1_1" xfId="6"/>
    <cellStyle name="Normal_Hoja2" xfId="2"/>
    <cellStyle name="Normal_tablaCorrelacionTipoQA" xfId="5"/>
  </cellStyles>
  <dxfs count="0"/>
  <tableStyles count="0" defaultTableStyle="TableStyleMedium2" defaultPivotStyle="PivotStyleLight16"/>
  <colors>
    <mruColors>
      <color rgb="FF71D8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266700</xdr:rowOff>
    </xdr:from>
    <xdr:to>
      <xdr:col>11</xdr:col>
      <xdr:colOff>457200</xdr:colOff>
      <xdr:row>11</xdr:row>
      <xdr:rowOff>2758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825500"/>
          <a:ext cx="8902700" cy="3165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zoomScale="150" zoomScaleNormal="150" zoomScalePageLayoutView="150" workbookViewId="0">
      <selection activeCell="B55" sqref="B55"/>
    </sheetView>
  </sheetViews>
  <sheetFormatPr baseColWidth="10" defaultRowHeight="15"/>
  <cols>
    <col min="2" max="2" width="19.7109375" customWidth="1"/>
  </cols>
  <sheetData>
    <row r="1" spans="1:7" ht="18.75">
      <c r="A1" s="254" t="s">
        <v>250</v>
      </c>
    </row>
    <row r="2" spans="1:7">
      <c r="A2" s="355" t="s">
        <v>0</v>
      </c>
      <c r="B2" s="355"/>
      <c r="C2" s="355"/>
      <c r="D2" s="355"/>
      <c r="E2" s="355"/>
      <c r="F2" s="355"/>
      <c r="G2" s="1"/>
    </row>
    <row r="3" spans="1:7">
      <c r="A3" s="356" t="s">
        <v>1</v>
      </c>
      <c r="B3" s="356"/>
      <c r="C3" s="2" t="s">
        <v>2</v>
      </c>
      <c r="D3" s="3" t="s">
        <v>3</v>
      </c>
      <c r="E3" s="1"/>
    </row>
    <row r="4" spans="1:7">
      <c r="A4" s="353"/>
      <c r="B4" s="68" t="s">
        <v>5</v>
      </c>
      <c r="C4" s="5">
        <v>361</v>
      </c>
      <c r="D4" s="6">
        <v>56.761006289308177</v>
      </c>
      <c r="E4" s="1"/>
    </row>
    <row r="5" spans="1:7">
      <c r="A5" s="354"/>
      <c r="B5" s="66" t="s">
        <v>6</v>
      </c>
      <c r="C5" s="7">
        <v>275</v>
      </c>
      <c r="D5" s="8">
        <v>43.238993710691823</v>
      </c>
      <c r="E5" s="1"/>
    </row>
    <row r="6" spans="1:7">
      <c r="A6" s="357"/>
      <c r="B6" s="67" t="s">
        <v>7</v>
      </c>
      <c r="C6" s="9">
        <v>636</v>
      </c>
      <c r="D6" s="10">
        <v>100</v>
      </c>
      <c r="E6" s="1"/>
    </row>
    <row r="8" spans="1:7">
      <c r="A8" s="18" t="s">
        <v>13</v>
      </c>
      <c r="B8" s="17"/>
      <c r="D8" s="17"/>
      <c r="E8" s="17"/>
      <c r="F8" s="17"/>
    </row>
    <row r="9" spans="1:7" ht="24.75">
      <c r="A9" s="12" t="s">
        <v>1</v>
      </c>
      <c r="B9" s="2" t="s">
        <v>8</v>
      </c>
      <c r="C9" s="3" t="s">
        <v>9</v>
      </c>
      <c r="D9" s="3" t="s">
        <v>10</v>
      </c>
      <c r="E9" s="3" t="s">
        <v>11</v>
      </c>
      <c r="F9" s="4" t="s">
        <v>12</v>
      </c>
    </row>
    <row r="10" spans="1:7">
      <c r="A10" s="68" t="s">
        <v>13</v>
      </c>
      <c r="B10" s="5">
        <v>636</v>
      </c>
      <c r="C10" s="13">
        <v>40</v>
      </c>
      <c r="D10" s="13">
        <v>99</v>
      </c>
      <c r="E10" s="14">
        <v>72.811320754717002</v>
      </c>
      <c r="F10" s="15">
        <v>10.854757546922277</v>
      </c>
    </row>
    <row r="11" spans="1:7">
      <c r="A11" s="71"/>
      <c r="B11" s="9">
        <v>636</v>
      </c>
      <c r="C11" s="16"/>
      <c r="D11" s="16"/>
      <c r="E11" s="16"/>
      <c r="F11" s="11"/>
    </row>
    <row r="13" spans="1:7">
      <c r="A13" s="355" t="s">
        <v>14</v>
      </c>
      <c r="B13" s="355"/>
      <c r="C13" s="355"/>
      <c r="D13" s="355"/>
      <c r="E13" s="355"/>
      <c r="F13" s="355"/>
      <c r="G13" s="1"/>
    </row>
    <row r="14" spans="1:7">
      <c r="A14" s="356" t="s">
        <v>1</v>
      </c>
      <c r="B14" s="356"/>
      <c r="C14" s="2" t="s">
        <v>2</v>
      </c>
      <c r="D14" s="3" t="s">
        <v>3</v>
      </c>
      <c r="E14" s="1"/>
    </row>
    <row r="15" spans="1:7" ht="24">
      <c r="A15" s="353"/>
      <c r="B15" s="68" t="s">
        <v>15</v>
      </c>
      <c r="C15" s="5">
        <v>1</v>
      </c>
      <c r="D15" s="6">
        <v>0.15723270440251572</v>
      </c>
      <c r="E15" s="1"/>
    </row>
    <row r="16" spans="1:7" ht="24">
      <c r="A16" s="354"/>
      <c r="B16" s="66" t="s">
        <v>16</v>
      </c>
      <c r="C16" s="7">
        <v>634</v>
      </c>
      <c r="D16" s="8">
        <v>99.685534591194966</v>
      </c>
      <c r="E16" s="1"/>
    </row>
    <row r="17" spans="1:7">
      <c r="A17" s="354"/>
      <c r="B17" s="66" t="s">
        <v>17</v>
      </c>
      <c r="C17" s="7">
        <v>1</v>
      </c>
      <c r="D17" s="8">
        <v>0.15723270440251572</v>
      </c>
      <c r="E17" s="1"/>
    </row>
    <row r="18" spans="1:7">
      <c r="A18" s="357"/>
      <c r="B18" s="67" t="s">
        <v>7</v>
      </c>
      <c r="C18" s="9">
        <v>636</v>
      </c>
      <c r="D18" s="10">
        <v>100</v>
      </c>
      <c r="E18" s="1"/>
    </row>
    <row r="20" spans="1:7">
      <c r="A20" s="355" t="s">
        <v>18</v>
      </c>
      <c r="B20" s="355"/>
      <c r="C20" s="355"/>
      <c r="D20" s="355"/>
      <c r="E20" s="355"/>
      <c r="F20" s="355"/>
      <c r="G20" s="1"/>
    </row>
    <row r="21" spans="1:7">
      <c r="A21" s="356" t="s">
        <v>1</v>
      </c>
      <c r="B21" s="356"/>
      <c r="C21" s="2" t="s">
        <v>2</v>
      </c>
      <c r="D21" s="3" t="s">
        <v>3</v>
      </c>
      <c r="E21" s="1"/>
    </row>
    <row r="22" spans="1:7">
      <c r="A22" s="353"/>
      <c r="E22" s="1"/>
    </row>
    <row r="23" spans="1:7">
      <c r="A23" s="354"/>
      <c r="B23" s="66" t="s">
        <v>19</v>
      </c>
      <c r="C23" s="7">
        <v>66</v>
      </c>
      <c r="D23" s="8">
        <v>10.714285714285714</v>
      </c>
      <c r="E23" s="1"/>
    </row>
    <row r="24" spans="1:7">
      <c r="A24" s="354"/>
      <c r="B24" s="66" t="s">
        <v>20</v>
      </c>
      <c r="C24" s="7">
        <v>299</v>
      </c>
      <c r="D24" s="8">
        <v>48.538961038961041</v>
      </c>
      <c r="E24" s="1"/>
    </row>
    <row r="25" spans="1:7">
      <c r="A25" s="354"/>
      <c r="B25" s="66" t="s">
        <v>21</v>
      </c>
      <c r="C25" s="7">
        <v>159</v>
      </c>
      <c r="D25" s="8">
        <v>25.811688311688311</v>
      </c>
      <c r="E25" s="1"/>
    </row>
    <row r="26" spans="1:7">
      <c r="A26" s="354"/>
      <c r="B26" s="66" t="s">
        <v>22</v>
      </c>
      <c r="C26" s="7">
        <v>77</v>
      </c>
      <c r="D26" s="8">
        <v>12.5</v>
      </c>
      <c r="E26" s="1"/>
    </row>
    <row r="27" spans="1:7">
      <c r="A27" s="354"/>
      <c r="B27" s="66" t="s">
        <v>23</v>
      </c>
      <c r="C27" s="7">
        <v>15</v>
      </c>
      <c r="D27" s="8">
        <v>2.4350649350649349</v>
      </c>
      <c r="E27" s="1"/>
    </row>
    <row r="28" spans="1:7">
      <c r="A28" s="357"/>
      <c r="B28" s="67" t="s">
        <v>7</v>
      </c>
      <c r="C28" s="9">
        <v>616</v>
      </c>
      <c r="D28" s="8">
        <v>100</v>
      </c>
      <c r="E28" s="1"/>
    </row>
    <row r="29" spans="1:7">
      <c r="B29" s="68" t="s">
        <v>24</v>
      </c>
      <c r="C29" s="5">
        <v>20</v>
      </c>
      <c r="D29" s="6"/>
    </row>
    <row r="31" spans="1:7">
      <c r="A31" s="355" t="s">
        <v>35</v>
      </c>
      <c r="B31" s="355"/>
      <c r="C31" s="355"/>
      <c r="D31" s="355"/>
      <c r="E31" s="355"/>
      <c r="F31" s="355"/>
      <c r="G31" s="1"/>
    </row>
    <row r="32" spans="1:7">
      <c r="A32" s="356" t="s">
        <v>1</v>
      </c>
      <c r="B32" s="356"/>
      <c r="C32" s="2" t="s">
        <v>2</v>
      </c>
      <c r="D32" s="3" t="s">
        <v>3</v>
      </c>
      <c r="E32" s="1"/>
    </row>
    <row r="33" spans="1:7">
      <c r="A33" s="353"/>
      <c r="B33" s="66" t="s">
        <v>25</v>
      </c>
      <c r="C33">
        <v>438</v>
      </c>
      <c r="D33">
        <v>71.7</v>
      </c>
      <c r="E33" s="1"/>
    </row>
    <row r="34" spans="1:7">
      <c r="A34" s="354"/>
      <c r="B34" s="66" t="s">
        <v>26</v>
      </c>
      <c r="C34" s="7">
        <v>173</v>
      </c>
      <c r="D34" s="8">
        <v>28.314238952536826</v>
      </c>
      <c r="E34" s="1"/>
    </row>
    <row r="35" spans="1:7">
      <c r="A35" s="354"/>
      <c r="B35" s="67" t="s">
        <v>7</v>
      </c>
      <c r="C35" s="7">
        <v>611</v>
      </c>
      <c r="D35" s="8">
        <v>100</v>
      </c>
      <c r="E35" s="1"/>
    </row>
    <row r="36" spans="1:7">
      <c r="A36" s="357"/>
      <c r="C36" s="9">
        <v>25</v>
      </c>
      <c r="D36" s="10"/>
      <c r="E36" s="1"/>
    </row>
    <row r="37" spans="1:7">
      <c r="A37" s="62"/>
      <c r="B37" s="70" t="s">
        <v>1</v>
      </c>
      <c r="C37" s="5"/>
      <c r="D37" s="6"/>
      <c r="E37" s="1"/>
    </row>
    <row r="39" spans="1:7">
      <c r="A39" s="355" t="s">
        <v>36</v>
      </c>
      <c r="B39" s="355"/>
      <c r="C39" s="355"/>
      <c r="D39" s="355"/>
      <c r="E39" s="355"/>
      <c r="F39" s="355"/>
      <c r="G39" s="1"/>
    </row>
    <row r="40" spans="1:7">
      <c r="A40" s="356" t="s">
        <v>1</v>
      </c>
      <c r="B40" s="356"/>
      <c r="C40" s="2" t="s">
        <v>2</v>
      </c>
      <c r="D40" s="3" t="s">
        <v>3</v>
      </c>
      <c r="E40" s="1"/>
    </row>
    <row r="41" spans="1:7">
      <c r="A41" s="353"/>
      <c r="E41" s="1"/>
    </row>
    <row r="42" spans="1:7">
      <c r="A42" s="354"/>
      <c r="B42" s="66" t="s">
        <v>25</v>
      </c>
      <c r="C42" s="7">
        <v>302</v>
      </c>
      <c r="D42" s="8">
        <v>49.265905383360518</v>
      </c>
      <c r="E42" s="1"/>
    </row>
    <row r="43" spans="1:7">
      <c r="A43" s="354"/>
      <c r="B43" s="66" t="s">
        <v>26</v>
      </c>
      <c r="C43" s="7">
        <v>311</v>
      </c>
      <c r="D43" s="8">
        <v>50.734094616639482</v>
      </c>
      <c r="E43" s="1"/>
    </row>
    <row r="44" spans="1:7">
      <c r="A44" s="357"/>
      <c r="B44" s="67" t="s">
        <v>7</v>
      </c>
      <c r="C44" s="9">
        <v>613</v>
      </c>
      <c r="D44" s="10">
        <v>100</v>
      </c>
      <c r="E44" s="1"/>
    </row>
    <row r="45" spans="1:7">
      <c r="A45" s="62"/>
      <c r="B45" s="69" t="s">
        <v>1</v>
      </c>
      <c r="C45" s="5">
        <v>23</v>
      </c>
      <c r="D45" s="6"/>
      <c r="E45" s="1"/>
    </row>
    <row r="47" spans="1:7">
      <c r="A47" s="355" t="s">
        <v>37</v>
      </c>
      <c r="B47" s="355"/>
      <c r="C47" s="355"/>
      <c r="D47" s="355"/>
      <c r="E47" s="355"/>
      <c r="F47" s="355"/>
      <c r="G47" s="1"/>
    </row>
    <row r="48" spans="1:7">
      <c r="A48" s="356" t="s">
        <v>1</v>
      </c>
      <c r="B48" s="356"/>
      <c r="C48" s="2" t="s">
        <v>2</v>
      </c>
      <c r="D48" s="3" t="s">
        <v>3</v>
      </c>
      <c r="E48" s="1"/>
    </row>
    <row r="49" spans="1:7">
      <c r="A49" s="353"/>
      <c r="E49" s="1"/>
    </row>
    <row r="50" spans="1:7" ht="24">
      <c r="A50" s="354"/>
      <c r="B50" s="66" t="s">
        <v>27</v>
      </c>
      <c r="C50" s="7">
        <v>188</v>
      </c>
      <c r="D50" s="8">
        <v>29.6</v>
      </c>
      <c r="E50" s="1"/>
    </row>
    <row r="51" spans="1:7" ht="24">
      <c r="A51" s="354"/>
      <c r="B51" s="66" t="s">
        <v>28</v>
      </c>
      <c r="C51" s="7">
        <v>138</v>
      </c>
      <c r="D51" s="8">
        <v>21.7</v>
      </c>
      <c r="E51" s="1"/>
    </row>
    <row r="52" spans="1:7">
      <c r="A52" s="354"/>
      <c r="B52" s="66" t="s">
        <v>29</v>
      </c>
      <c r="C52" s="7">
        <v>56</v>
      </c>
      <c r="D52" s="8">
        <v>8.8000000000000007</v>
      </c>
      <c r="E52" s="1"/>
    </row>
    <row r="53" spans="1:7">
      <c r="A53" s="354"/>
      <c r="B53" s="66" t="s">
        <v>272</v>
      </c>
      <c r="C53" s="7">
        <v>108</v>
      </c>
      <c r="D53" s="8">
        <v>17</v>
      </c>
      <c r="E53" s="1"/>
    </row>
    <row r="54" spans="1:7">
      <c r="A54" s="354"/>
      <c r="B54" s="66" t="s">
        <v>273</v>
      </c>
      <c r="C54" s="7">
        <v>130</v>
      </c>
      <c r="D54" s="8">
        <v>20.399999999999999</v>
      </c>
      <c r="E54" s="1"/>
    </row>
    <row r="55" spans="1:7" ht="24">
      <c r="A55" s="354"/>
      <c r="B55" s="66" t="s">
        <v>274</v>
      </c>
      <c r="C55" s="7">
        <v>16</v>
      </c>
      <c r="D55" s="8">
        <v>2.5</v>
      </c>
      <c r="E55" s="1"/>
    </row>
    <row r="56" spans="1:7">
      <c r="B56" s="70" t="s">
        <v>1</v>
      </c>
      <c r="C56" s="5"/>
      <c r="D56" s="6"/>
    </row>
    <row r="58" spans="1:7">
      <c r="A58" s="355" t="s">
        <v>30</v>
      </c>
      <c r="B58" s="355"/>
      <c r="C58" s="355"/>
      <c r="D58" s="355"/>
      <c r="E58" s="355"/>
      <c r="F58" s="355"/>
      <c r="G58" s="1"/>
    </row>
    <row r="59" spans="1:7">
      <c r="A59" s="356" t="s">
        <v>1</v>
      </c>
      <c r="B59" s="356"/>
      <c r="C59" s="2" t="s">
        <v>2</v>
      </c>
      <c r="D59" s="3" t="s">
        <v>3</v>
      </c>
      <c r="E59" s="1"/>
    </row>
    <row r="60" spans="1:7">
      <c r="A60" s="353"/>
      <c r="B60" s="70" t="s">
        <v>1</v>
      </c>
      <c r="E60" s="1"/>
    </row>
    <row r="61" spans="1:7">
      <c r="A61" s="354"/>
      <c r="B61" s="66" t="s">
        <v>31</v>
      </c>
      <c r="C61" s="7">
        <v>149</v>
      </c>
      <c r="D61" s="8">
        <v>24.546952224052717</v>
      </c>
      <c r="E61" s="1"/>
    </row>
    <row r="62" spans="1:7">
      <c r="A62" s="354"/>
      <c r="B62" s="66" t="s">
        <v>32</v>
      </c>
      <c r="C62" s="7">
        <v>380</v>
      </c>
      <c r="D62" s="8">
        <v>62.602965403624381</v>
      </c>
      <c r="E62" s="1"/>
    </row>
    <row r="63" spans="1:7">
      <c r="A63" s="354"/>
      <c r="B63" s="66" t="s">
        <v>7</v>
      </c>
      <c r="C63" s="7">
        <v>78</v>
      </c>
      <c r="D63" s="8">
        <v>12.8500823723229</v>
      </c>
      <c r="E63" s="1"/>
    </row>
    <row r="64" spans="1:7">
      <c r="A64" s="357"/>
      <c r="B64" s="67" t="s">
        <v>7</v>
      </c>
      <c r="C64" s="9">
        <v>607</v>
      </c>
      <c r="D64" s="10">
        <v>100</v>
      </c>
      <c r="E64" s="1"/>
    </row>
    <row r="65" spans="1:7">
      <c r="A65" s="62"/>
      <c r="B65" s="62"/>
      <c r="C65" s="5">
        <v>29</v>
      </c>
      <c r="D65" s="6"/>
      <c r="E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355" t="s">
        <v>33</v>
      </c>
      <c r="B67" s="355"/>
      <c r="C67" s="355"/>
      <c r="D67" s="355"/>
      <c r="E67" s="355"/>
      <c r="F67" s="355"/>
      <c r="G67" s="1"/>
    </row>
    <row r="68" spans="1:7">
      <c r="A68" s="356" t="s">
        <v>1</v>
      </c>
      <c r="B68" s="356"/>
      <c r="C68" s="2" t="s">
        <v>2</v>
      </c>
      <c r="D68" s="3" t="s">
        <v>3</v>
      </c>
      <c r="E68" s="1"/>
    </row>
    <row r="69" spans="1:7">
      <c r="A69" s="353"/>
      <c r="E69" s="1"/>
    </row>
    <row r="70" spans="1:7">
      <c r="A70" s="354"/>
      <c r="B70" s="66" t="s">
        <v>34</v>
      </c>
      <c r="C70" s="7">
        <v>577</v>
      </c>
      <c r="D70" s="8">
        <v>94.745484400656821</v>
      </c>
      <c r="E70" s="1"/>
    </row>
    <row r="71" spans="1:7">
      <c r="A71" s="62"/>
      <c r="B71" s="300" t="s">
        <v>271</v>
      </c>
      <c r="C71" s="301">
        <v>32</v>
      </c>
      <c r="D71" s="302">
        <v>5.3</v>
      </c>
      <c r="E71" s="1"/>
    </row>
    <row r="72" spans="1:7">
      <c r="A72" s="62"/>
      <c r="B72" s="300"/>
      <c r="C72" s="301"/>
      <c r="D72" s="302"/>
      <c r="E72" s="1"/>
    </row>
    <row r="74" spans="1:7">
      <c r="A74" s="355" t="s">
        <v>38</v>
      </c>
      <c r="B74" s="355"/>
      <c r="C74" s="355"/>
      <c r="D74" s="355"/>
      <c r="E74" s="355"/>
      <c r="F74" s="355"/>
    </row>
    <row r="75" spans="1:7" ht="15" customHeight="1">
      <c r="A75" s="358" t="s">
        <v>39</v>
      </c>
      <c r="B75" s="358"/>
      <c r="C75" s="358"/>
      <c r="D75" s="358"/>
      <c r="E75" s="358"/>
      <c r="F75" s="358"/>
    </row>
    <row r="76" spans="1:7" ht="16.5" thickBot="1">
      <c r="A76" s="359"/>
      <c r="B76" s="359"/>
      <c r="C76" s="21" t="s">
        <v>2</v>
      </c>
      <c r="D76" s="21" t="s">
        <v>3</v>
      </c>
    </row>
    <row r="77" spans="1:7" ht="15.75" thickBot="1">
      <c r="A77" s="360"/>
      <c r="B77" s="64" t="s">
        <v>41</v>
      </c>
      <c r="C77" s="22">
        <v>884</v>
      </c>
      <c r="D77" s="22">
        <v>88.4</v>
      </c>
    </row>
    <row r="78" spans="1:7" ht="15.75" thickBot="1">
      <c r="A78" s="361"/>
      <c r="B78" s="64" t="s">
        <v>40</v>
      </c>
      <c r="C78" s="22">
        <v>116</v>
      </c>
      <c r="D78" s="22">
        <v>11.6</v>
      </c>
    </row>
    <row r="79" spans="1:7" ht="15.75" thickBot="1">
      <c r="A79" s="362"/>
      <c r="B79" s="65" t="s">
        <v>7</v>
      </c>
      <c r="C79" s="23">
        <v>1000</v>
      </c>
      <c r="D79" s="23">
        <v>100</v>
      </c>
    </row>
    <row r="80" spans="1:7" ht="15.75">
      <c r="A80" s="20"/>
    </row>
    <row r="81" spans="1:6" ht="15" customHeight="1">
      <c r="A81" s="358" t="s">
        <v>42</v>
      </c>
      <c r="B81" s="358"/>
      <c r="C81" s="358"/>
      <c r="D81" s="358"/>
      <c r="E81" s="358"/>
      <c r="F81" s="358"/>
    </row>
    <row r="82" spans="1:6" ht="16.5" thickBot="1">
      <c r="A82" s="359"/>
      <c r="B82" s="359"/>
      <c r="C82" s="21" t="s">
        <v>2</v>
      </c>
      <c r="D82" s="21" t="s">
        <v>3</v>
      </c>
    </row>
    <row r="83" spans="1:6" ht="15.75" thickBot="1">
      <c r="A83" s="63"/>
      <c r="B83" s="72" t="s">
        <v>41</v>
      </c>
      <c r="C83" s="23">
        <v>1000</v>
      </c>
      <c r="D83" s="23">
        <v>100</v>
      </c>
    </row>
    <row r="84" spans="1:6">
      <c r="A84" s="24"/>
      <c r="B84" s="24"/>
      <c r="C84" s="24"/>
      <c r="D84" s="24"/>
      <c r="E84" s="24"/>
      <c r="F84" s="24"/>
    </row>
    <row r="85" spans="1:6" ht="15.75">
      <c r="A85" s="20"/>
    </row>
    <row r="86" spans="1:6" ht="15" customHeight="1">
      <c r="A86" s="358" t="s">
        <v>43</v>
      </c>
      <c r="B86" s="358"/>
      <c r="C86" s="358"/>
      <c r="D86" s="358"/>
      <c r="E86" s="358"/>
      <c r="F86" s="358"/>
    </row>
    <row r="87" spans="1:6" ht="16.5" thickBot="1">
      <c r="A87" s="359"/>
      <c r="B87" s="359"/>
      <c r="C87" s="21" t="s">
        <v>2</v>
      </c>
      <c r="D87" s="21" t="s">
        <v>3</v>
      </c>
    </row>
    <row r="88" spans="1:6" ht="15.75" thickBot="1">
      <c r="A88" s="360"/>
      <c r="B88" s="73" t="s">
        <v>41</v>
      </c>
      <c r="C88" s="22">
        <v>988</v>
      </c>
      <c r="D88" s="22">
        <v>98.8</v>
      </c>
    </row>
    <row r="89" spans="1:6" ht="15.75" thickBot="1">
      <c r="A89" s="361"/>
      <c r="B89" s="73" t="s">
        <v>40</v>
      </c>
      <c r="C89" s="22">
        <v>12</v>
      </c>
      <c r="D89" s="22">
        <v>1.2</v>
      </c>
    </row>
    <row r="90" spans="1:6" ht="15.75" thickBot="1">
      <c r="A90" s="362"/>
      <c r="B90" s="72" t="s">
        <v>7</v>
      </c>
      <c r="C90" s="23">
        <v>1000</v>
      </c>
      <c r="D90" s="23">
        <v>100</v>
      </c>
    </row>
    <row r="91" spans="1:6" ht="15.75">
      <c r="A91" s="20"/>
    </row>
    <row r="92" spans="1:6" ht="15" customHeight="1">
      <c r="A92" s="358" t="s">
        <v>44</v>
      </c>
      <c r="B92" s="358"/>
      <c r="C92" s="358"/>
      <c r="D92" s="358"/>
      <c r="E92" s="358"/>
      <c r="F92" s="358"/>
    </row>
    <row r="93" spans="1:6" ht="16.5" thickBot="1">
      <c r="A93" s="359"/>
      <c r="B93" s="359"/>
      <c r="C93" s="21" t="s">
        <v>2</v>
      </c>
      <c r="D93" s="21" t="s">
        <v>3</v>
      </c>
    </row>
    <row r="94" spans="1:6" ht="15.75" thickBot="1">
      <c r="A94" s="360"/>
      <c r="B94" s="73" t="s">
        <v>41</v>
      </c>
      <c r="C94" s="22">
        <v>991</v>
      </c>
      <c r="D94" s="22">
        <v>99.1</v>
      </c>
    </row>
    <row r="95" spans="1:6" ht="15.75" thickBot="1">
      <c r="A95" s="361"/>
      <c r="B95" s="73" t="s">
        <v>40</v>
      </c>
      <c r="C95" s="22">
        <v>9</v>
      </c>
      <c r="D95" s="22">
        <v>0.9</v>
      </c>
    </row>
    <row r="96" spans="1:6" ht="15.75" thickBot="1">
      <c r="A96" s="362"/>
      <c r="B96" s="72" t="s">
        <v>7</v>
      </c>
      <c r="C96" s="23">
        <v>1000</v>
      </c>
      <c r="D96" s="23">
        <v>100</v>
      </c>
    </row>
    <row r="97" spans="1:6" ht="15.75">
      <c r="A97" s="20"/>
    </row>
    <row r="98" spans="1:6" ht="15" customHeight="1">
      <c r="A98" s="358" t="s">
        <v>45</v>
      </c>
      <c r="B98" s="358"/>
      <c r="C98" s="358"/>
      <c r="D98" s="358"/>
      <c r="E98" s="358"/>
      <c r="F98" s="358"/>
    </row>
    <row r="99" spans="1:6" ht="16.5" thickBot="1">
      <c r="A99" s="359"/>
      <c r="B99" s="359"/>
      <c r="C99" s="21" t="s">
        <v>2</v>
      </c>
      <c r="D99" s="21" t="s">
        <v>3</v>
      </c>
    </row>
    <row r="100" spans="1:6" ht="15.75" thickBot="1">
      <c r="A100" s="360"/>
      <c r="B100" s="73" t="s">
        <v>41</v>
      </c>
      <c r="C100" s="22">
        <v>994</v>
      </c>
      <c r="D100" s="22">
        <v>99.4</v>
      </c>
    </row>
    <row r="101" spans="1:6" ht="15.75" thickBot="1">
      <c r="A101" s="361"/>
      <c r="B101" s="73" t="s">
        <v>40</v>
      </c>
      <c r="C101" s="22">
        <v>6</v>
      </c>
      <c r="D101" s="22">
        <v>0.6</v>
      </c>
    </row>
    <row r="102" spans="1:6" ht="15.75" thickBot="1">
      <c r="A102" s="362"/>
      <c r="B102" s="72" t="s">
        <v>7</v>
      </c>
      <c r="C102" s="23">
        <v>1000</v>
      </c>
      <c r="D102" s="23">
        <v>100</v>
      </c>
    </row>
    <row r="103" spans="1:6" ht="15.75">
      <c r="A103" s="20"/>
    </row>
    <row r="104" spans="1:6" ht="15.75">
      <c r="A104" s="20"/>
    </row>
    <row r="105" spans="1:6" ht="15" customHeight="1">
      <c r="A105" s="358" t="s">
        <v>46</v>
      </c>
      <c r="B105" s="358"/>
      <c r="C105" s="358"/>
      <c r="D105" s="358"/>
      <c r="E105" s="358"/>
      <c r="F105" s="358"/>
    </row>
    <row r="106" spans="1:6" ht="16.5" thickBot="1">
      <c r="A106" s="359"/>
      <c r="B106" s="359"/>
      <c r="C106" s="21" t="s">
        <v>2</v>
      </c>
      <c r="D106" s="21" t="s">
        <v>3</v>
      </c>
    </row>
    <row r="107" spans="1:6" ht="15.75" thickBot="1">
      <c r="A107" s="360"/>
      <c r="B107" s="73" t="s">
        <v>41</v>
      </c>
      <c r="C107" s="22">
        <v>970</v>
      </c>
      <c r="D107" s="22">
        <v>97</v>
      </c>
    </row>
    <row r="108" spans="1:6" ht="15.75" thickBot="1">
      <c r="A108" s="361"/>
      <c r="B108" s="73" t="s">
        <v>40</v>
      </c>
      <c r="C108" s="22">
        <v>30</v>
      </c>
      <c r="D108" s="22">
        <v>3</v>
      </c>
    </row>
    <row r="109" spans="1:6" ht="15.75" thickBot="1">
      <c r="A109" s="362"/>
      <c r="B109" s="72" t="s">
        <v>7</v>
      </c>
      <c r="C109" s="23">
        <v>1000</v>
      </c>
      <c r="D109" s="23">
        <v>100</v>
      </c>
    </row>
    <row r="110" spans="1:6" ht="15.75">
      <c r="A110" s="20"/>
    </row>
    <row r="111" spans="1:6" ht="15.75">
      <c r="A111" s="20"/>
    </row>
    <row r="112" spans="1:6" ht="15" customHeight="1">
      <c r="A112" s="358" t="s">
        <v>47</v>
      </c>
      <c r="B112" s="358"/>
      <c r="C112" s="358"/>
      <c r="D112" s="358"/>
      <c r="E112" s="358"/>
      <c r="F112" s="358"/>
    </row>
    <row r="113" spans="1:6" ht="16.5" thickBot="1">
      <c r="A113" s="359"/>
      <c r="B113" s="359"/>
      <c r="C113" s="21" t="s">
        <v>2</v>
      </c>
      <c r="D113" s="21" t="s">
        <v>3</v>
      </c>
    </row>
    <row r="114" spans="1:6" ht="15.75" thickBot="1">
      <c r="A114" s="360"/>
      <c r="B114" s="73" t="s">
        <v>41</v>
      </c>
      <c r="C114" s="22">
        <v>993</v>
      </c>
      <c r="D114" s="22">
        <v>99.3</v>
      </c>
    </row>
    <row r="115" spans="1:6" ht="15.75" thickBot="1">
      <c r="A115" s="361"/>
      <c r="B115" s="73" t="s">
        <v>40</v>
      </c>
      <c r="C115" s="22">
        <v>7</v>
      </c>
      <c r="D115" s="22">
        <v>0.7</v>
      </c>
    </row>
    <row r="116" spans="1:6" ht="15.75" thickBot="1">
      <c r="A116" s="362"/>
      <c r="B116" s="72" t="s">
        <v>7</v>
      </c>
      <c r="C116" s="23">
        <v>1000</v>
      </c>
      <c r="D116" s="23">
        <v>100</v>
      </c>
    </row>
    <row r="117" spans="1:6" ht="15.75">
      <c r="A117" s="20"/>
    </row>
    <row r="118" spans="1:6" ht="15.75">
      <c r="A118" s="20"/>
    </row>
    <row r="119" spans="1:6" ht="15" customHeight="1">
      <c r="A119" s="358" t="s">
        <v>48</v>
      </c>
      <c r="B119" s="358"/>
      <c r="C119" s="358"/>
      <c r="D119" s="358"/>
      <c r="E119" s="358"/>
      <c r="F119" s="358"/>
    </row>
    <row r="120" spans="1:6" ht="16.5" thickBot="1">
      <c r="A120" s="359"/>
      <c r="B120" s="359"/>
      <c r="C120" s="21" t="s">
        <v>2</v>
      </c>
      <c r="D120" s="21" t="s">
        <v>3</v>
      </c>
    </row>
    <row r="121" spans="1:6" ht="15.75" thickBot="1">
      <c r="A121" s="360"/>
      <c r="B121" s="73" t="s">
        <v>41</v>
      </c>
      <c r="C121" s="22">
        <v>997</v>
      </c>
      <c r="D121" s="22">
        <v>99.7</v>
      </c>
    </row>
    <row r="122" spans="1:6" ht="15.75" thickBot="1">
      <c r="A122" s="361"/>
      <c r="B122" s="73" t="s">
        <v>40</v>
      </c>
      <c r="C122" s="22">
        <v>3</v>
      </c>
      <c r="D122" s="22">
        <v>0.3</v>
      </c>
    </row>
    <row r="123" spans="1:6" ht="15.75" thickBot="1">
      <c r="A123" s="362"/>
      <c r="B123" s="72" t="s">
        <v>7</v>
      </c>
      <c r="C123" s="23">
        <v>1000</v>
      </c>
      <c r="D123" s="23">
        <v>100</v>
      </c>
    </row>
    <row r="124" spans="1:6" ht="15.75">
      <c r="A124" s="20"/>
    </row>
    <row r="125" spans="1:6" ht="15" customHeight="1">
      <c r="A125" s="358" t="s">
        <v>49</v>
      </c>
      <c r="B125" s="358"/>
      <c r="C125" s="358"/>
      <c r="D125" s="358"/>
      <c r="E125" s="358"/>
      <c r="F125" s="358"/>
    </row>
    <row r="126" spans="1:6" ht="16.5" thickBot="1">
      <c r="A126" s="359"/>
      <c r="B126" s="359"/>
      <c r="C126" s="21" t="s">
        <v>2</v>
      </c>
      <c r="D126" s="21" t="s">
        <v>3</v>
      </c>
    </row>
    <row r="127" spans="1:6" ht="15.75" thickBot="1">
      <c r="A127" s="360"/>
      <c r="B127" s="73" t="s">
        <v>41</v>
      </c>
      <c r="C127" s="22">
        <v>992</v>
      </c>
      <c r="D127" s="22">
        <v>99.2</v>
      </c>
    </row>
    <row r="128" spans="1:6" ht="15.75" thickBot="1">
      <c r="A128" s="361"/>
      <c r="B128" s="73" t="s">
        <v>40</v>
      </c>
      <c r="C128" s="22">
        <v>8</v>
      </c>
      <c r="D128" s="22">
        <v>0.8</v>
      </c>
    </row>
    <row r="129" spans="1:6" ht="15.75" thickBot="1">
      <c r="A129" s="362"/>
      <c r="B129" s="72" t="s">
        <v>7</v>
      </c>
      <c r="C129" s="23">
        <v>1000</v>
      </c>
      <c r="D129" s="23">
        <v>100</v>
      </c>
    </row>
    <row r="130" spans="1:6" ht="15.75">
      <c r="A130" s="20"/>
    </row>
    <row r="131" spans="1:6" ht="15.75">
      <c r="A131" s="20"/>
    </row>
    <row r="132" spans="1:6" ht="15" customHeight="1">
      <c r="A132" s="358" t="s">
        <v>50</v>
      </c>
      <c r="B132" s="358"/>
      <c r="C132" s="358"/>
      <c r="D132" s="358"/>
      <c r="E132" s="358"/>
      <c r="F132" s="358"/>
    </row>
    <row r="133" spans="1:6" ht="16.5" thickBot="1">
      <c r="A133" s="359"/>
      <c r="B133" s="359"/>
      <c r="C133" s="21" t="s">
        <v>2</v>
      </c>
      <c r="D133" s="21" t="s">
        <v>3</v>
      </c>
    </row>
    <row r="134" spans="1:6" ht="15.75" thickBot="1">
      <c r="A134" s="63"/>
      <c r="B134" s="72" t="s">
        <v>41</v>
      </c>
      <c r="C134" s="23">
        <v>1000</v>
      </c>
      <c r="D134" s="23">
        <v>100</v>
      </c>
    </row>
    <row r="135" spans="1:6">
      <c r="A135" s="24"/>
      <c r="B135" s="24"/>
      <c r="C135" s="24"/>
      <c r="D135" s="24"/>
      <c r="E135" s="24"/>
      <c r="F135" s="24"/>
    </row>
    <row r="136" spans="1:6" ht="15.75">
      <c r="A136" s="20"/>
    </row>
    <row r="137" spans="1:6" ht="15" customHeight="1">
      <c r="A137" s="358" t="s">
        <v>51</v>
      </c>
      <c r="B137" s="358"/>
      <c r="C137" s="358"/>
      <c r="D137" s="358"/>
      <c r="E137" s="358"/>
      <c r="F137" s="358"/>
    </row>
    <row r="138" spans="1:6" ht="16.5" thickBot="1">
      <c r="A138" s="359"/>
      <c r="B138" s="359"/>
      <c r="C138" s="21" t="s">
        <v>2</v>
      </c>
      <c r="D138" s="21" t="s">
        <v>3</v>
      </c>
    </row>
    <row r="139" spans="1:6" ht="15.75" thickBot="1">
      <c r="A139" s="360"/>
      <c r="B139" s="73" t="s">
        <v>41</v>
      </c>
      <c r="C139" s="22">
        <v>997</v>
      </c>
      <c r="D139" s="22">
        <v>99.7</v>
      </c>
    </row>
    <row r="140" spans="1:6" ht="15.75" thickBot="1">
      <c r="A140" s="361"/>
      <c r="B140" s="73" t="s">
        <v>40</v>
      </c>
      <c r="C140" s="22">
        <v>3</v>
      </c>
      <c r="D140" s="22">
        <v>0.3</v>
      </c>
    </row>
    <row r="141" spans="1:6" ht="15.75" thickBot="1">
      <c r="A141" s="362"/>
      <c r="B141" s="72" t="s">
        <v>7</v>
      </c>
      <c r="C141" s="23">
        <v>1000</v>
      </c>
      <c r="D141" s="23">
        <v>100</v>
      </c>
    </row>
    <row r="142" spans="1:6" ht="15.75">
      <c r="A142" s="20"/>
    </row>
    <row r="143" spans="1:6" ht="15" customHeight="1">
      <c r="A143" s="358" t="s">
        <v>52</v>
      </c>
      <c r="B143" s="358"/>
      <c r="C143" s="358"/>
      <c r="D143" s="358"/>
      <c r="E143" s="358"/>
      <c r="F143" s="358"/>
    </row>
    <row r="144" spans="1:6" ht="16.5" thickBot="1">
      <c r="A144" s="359"/>
      <c r="B144" s="359"/>
      <c r="C144" s="21" t="s">
        <v>2</v>
      </c>
      <c r="D144" s="21" t="s">
        <v>3</v>
      </c>
    </row>
    <row r="145" spans="1:4" ht="15.75" thickBot="1">
      <c r="A145" s="360"/>
      <c r="B145" s="73" t="s">
        <v>41</v>
      </c>
      <c r="C145" s="22">
        <v>189</v>
      </c>
      <c r="D145" s="22">
        <v>18.899999999999999</v>
      </c>
    </row>
    <row r="146" spans="1:4" ht="15.75" thickBot="1">
      <c r="A146" s="361"/>
      <c r="B146" s="73" t="s">
        <v>40</v>
      </c>
      <c r="C146" s="22">
        <v>811</v>
      </c>
      <c r="D146" s="22">
        <v>81.099999999999994</v>
      </c>
    </row>
    <row r="147" spans="1:4" ht="15.75" thickBot="1">
      <c r="A147" s="362"/>
      <c r="B147" s="72" t="s">
        <v>7</v>
      </c>
      <c r="C147" s="23">
        <v>1000</v>
      </c>
      <c r="D147" s="23">
        <v>100</v>
      </c>
    </row>
    <row r="148" spans="1:4" ht="15.75">
      <c r="A148" s="20"/>
    </row>
    <row r="149" spans="1:4">
      <c r="A149" s="19"/>
    </row>
  </sheetData>
  <mergeCells count="59">
    <mergeCell ref="A139:A141"/>
    <mergeCell ref="A143:F143"/>
    <mergeCell ref="A144:B144"/>
    <mergeCell ref="A145:A147"/>
    <mergeCell ref="A74:F74"/>
    <mergeCell ref="A127:A129"/>
    <mergeCell ref="A132:F132"/>
    <mergeCell ref="A133:B133"/>
    <mergeCell ref="A137:F137"/>
    <mergeCell ref="A138:B138"/>
    <mergeCell ref="A119:F119"/>
    <mergeCell ref="A120:B120"/>
    <mergeCell ref="A121:A123"/>
    <mergeCell ref="A125:F125"/>
    <mergeCell ref="A126:B126"/>
    <mergeCell ref="A106:B106"/>
    <mergeCell ref="A107:A109"/>
    <mergeCell ref="A112:F112"/>
    <mergeCell ref="A113:B113"/>
    <mergeCell ref="A114:A116"/>
    <mergeCell ref="A94:A96"/>
    <mergeCell ref="A98:F98"/>
    <mergeCell ref="A99:B99"/>
    <mergeCell ref="A100:A102"/>
    <mergeCell ref="A105:F105"/>
    <mergeCell ref="A86:F86"/>
    <mergeCell ref="A87:B87"/>
    <mergeCell ref="A88:A90"/>
    <mergeCell ref="A92:F92"/>
    <mergeCell ref="A93:B93"/>
    <mergeCell ref="A75:F75"/>
    <mergeCell ref="A76:B76"/>
    <mergeCell ref="A77:A79"/>
    <mergeCell ref="A81:F81"/>
    <mergeCell ref="A82:B82"/>
    <mergeCell ref="A2:F2"/>
    <mergeCell ref="A3:B3"/>
    <mergeCell ref="A4:A6"/>
    <mergeCell ref="A13:F13"/>
    <mergeCell ref="A14:B14"/>
    <mergeCell ref="A48:B48"/>
    <mergeCell ref="A15:A18"/>
    <mergeCell ref="A20:F20"/>
    <mergeCell ref="A21:B21"/>
    <mergeCell ref="A22:A28"/>
    <mergeCell ref="A31:F31"/>
    <mergeCell ref="A32:B32"/>
    <mergeCell ref="A33:A36"/>
    <mergeCell ref="A39:F39"/>
    <mergeCell ref="A40:B40"/>
    <mergeCell ref="A41:A44"/>
    <mergeCell ref="A47:F47"/>
    <mergeCell ref="A69:A70"/>
    <mergeCell ref="A49:A55"/>
    <mergeCell ref="A58:F58"/>
    <mergeCell ref="A59:B59"/>
    <mergeCell ref="A60:A64"/>
    <mergeCell ref="A67:F67"/>
    <mergeCell ref="A68:B6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L70"/>
  <sheetViews>
    <sheetView topLeftCell="A20" workbookViewId="0">
      <selection activeCell="B66" sqref="B66:B70"/>
    </sheetView>
  </sheetViews>
  <sheetFormatPr baseColWidth="10" defaultRowHeight="15"/>
  <cols>
    <col min="1" max="1" width="25.7109375" customWidth="1"/>
    <col min="2" max="2" width="14.140625" customWidth="1"/>
    <col min="4" max="4" width="16.85546875" customWidth="1"/>
  </cols>
  <sheetData>
    <row r="3" spans="1:12" ht="31.5">
      <c r="C3" s="143" t="s">
        <v>230</v>
      </c>
    </row>
    <row r="6" spans="1:12">
      <c r="C6" s="434" t="s">
        <v>1</v>
      </c>
      <c r="D6" s="434"/>
      <c r="E6" s="436" t="s">
        <v>57</v>
      </c>
      <c r="F6" s="437"/>
      <c r="G6" s="437"/>
      <c r="H6" s="437"/>
      <c r="I6" s="437"/>
      <c r="J6" s="437"/>
      <c r="K6" s="437"/>
      <c r="L6" s="438"/>
    </row>
    <row r="7" spans="1:12" ht="18">
      <c r="C7" s="434"/>
      <c r="D7" s="434"/>
      <c r="E7" s="439" t="s">
        <v>58</v>
      </c>
      <c r="F7" s="440"/>
      <c r="G7" s="440" t="s">
        <v>59</v>
      </c>
      <c r="H7" s="440"/>
      <c r="I7" s="440" t="s">
        <v>60</v>
      </c>
      <c r="J7" s="440"/>
      <c r="K7" s="440" t="s">
        <v>7</v>
      </c>
      <c r="L7" s="441"/>
    </row>
    <row r="8" spans="1:12">
      <c r="C8" s="435"/>
      <c r="D8" s="435"/>
      <c r="E8" s="174" t="s">
        <v>66</v>
      </c>
      <c r="F8" s="175" t="s">
        <v>67</v>
      </c>
      <c r="G8" s="175" t="s">
        <v>66</v>
      </c>
      <c r="H8" s="175" t="s">
        <v>67</v>
      </c>
      <c r="I8" s="175" t="s">
        <v>66</v>
      </c>
      <c r="J8" s="175" t="s">
        <v>67</v>
      </c>
      <c r="K8" s="175" t="s">
        <v>66</v>
      </c>
      <c r="L8" s="176" t="s">
        <v>67</v>
      </c>
    </row>
    <row r="9" spans="1:12">
      <c r="A9" s="449" t="s">
        <v>225</v>
      </c>
      <c r="B9" s="450" t="s">
        <v>226</v>
      </c>
      <c r="C9" s="445" t="s">
        <v>208</v>
      </c>
      <c r="D9" s="210" t="s">
        <v>209</v>
      </c>
      <c r="E9" s="177">
        <v>0</v>
      </c>
      <c r="F9" s="178">
        <v>0</v>
      </c>
      <c r="G9" s="179">
        <v>0</v>
      </c>
      <c r="H9" s="178">
        <v>0</v>
      </c>
      <c r="I9" s="179">
        <v>0</v>
      </c>
      <c r="J9" s="178">
        <v>0</v>
      </c>
      <c r="K9" s="179">
        <v>0</v>
      </c>
      <c r="L9" s="180">
        <v>0</v>
      </c>
    </row>
    <row r="10" spans="1:12">
      <c r="A10" s="449"/>
      <c r="B10" s="450"/>
      <c r="C10" s="443"/>
      <c r="D10" s="211" t="s">
        <v>210</v>
      </c>
      <c r="E10" s="181">
        <v>2</v>
      </c>
      <c r="F10" s="182">
        <v>4.3478260869565215</v>
      </c>
      <c r="G10" s="183">
        <v>8</v>
      </c>
      <c r="H10" s="182">
        <v>3.5398230088495577</v>
      </c>
      <c r="I10" s="183">
        <v>3</v>
      </c>
      <c r="J10" s="182">
        <v>4.918032786885246</v>
      </c>
      <c r="K10" s="183">
        <v>13</v>
      </c>
      <c r="L10" s="184">
        <v>3.9039039039039038</v>
      </c>
    </row>
    <row r="11" spans="1:12">
      <c r="A11" s="449"/>
      <c r="B11" s="450"/>
      <c r="C11" s="443"/>
      <c r="D11" s="211" t="s">
        <v>211</v>
      </c>
      <c r="E11" s="181">
        <v>27</v>
      </c>
      <c r="F11" s="218">
        <v>58.695652173913047</v>
      </c>
      <c r="G11" s="183">
        <v>146</v>
      </c>
      <c r="H11" s="218">
        <v>64.601769911504419</v>
      </c>
      <c r="I11" s="183">
        <v>32</v>
      </c>
      <c r="J11" s="218">
        <v>52.459016393442624</v>
      </c>
      <c r="K11" s="183">
        <v>205</v>
      </c>
      <c r="L11" s="184">
        <v>61.561561561561561</v>
      </c>
    </row>
    <row r="12" spans="1:12">
      <c r="A12" s="449"/>
      <c r="B12" s="450"/>
      <c r="C12" s="443"/>
      <c r="D12" s="211" t="s">
        <v>212</v>
      </c>
      <c r="E12" s="181">
        <v>17</v>
      </c>
      <c r="F12" s="182">
        <v>36.956521739130437</v>
      </c>
      <c r="G12" s="183">
        <v>68</v>
      </c>
      <c r="H12" s="182">
        <v>30.088495575221238</v>
      </c>
      <c r="I12" s="183">
        <v>26</v>
      </c>
      <c r="J12" s="182">
        <v>42.622950819672134</v>
      </c>
      <c r="K12" s="183">
        <v>111</v>
      </c>
      <c r="L12" s="184">
        <v>33.333333333333336</v>
      </c>
    </row>
    <row r="13" spans="1:12" ht="15.75" thickBot="1">
      <c r="A13" s="449"/>
      <c r="B13" s="450"/>
      <c r="C13" s="446"/>
      <c r="D13" s="212" t="s">
        <v>213</v>
      </c>
      <c r="E13" s="185">
        <v>0</v>
      </c>
      <c r="F13" s="186">
        <v>0</v>
      </c>
      <c r="G13" s="187">
        <v>4</v>
      </c>
      <c r="H13" s="186">
        <v>1.7699115044247788</v>
      </c>
      <c r="I13" s="187">
        <v>0</v>
      </c>
      <c r="J13" s="186">
        <v>0</v>
      </c>
      <c r="K13" s="187">
        <v>4</v>
      </c>
      <c r="L13" s="188">
        <v>1.2012012012012012</v>
      </c>
    </row>
    <row r="14" spans="1:12">
      <c r="A14" s="449"/>
      <c r="B14" s="450" t="s">
        <v>227</v>
      </c>
      <c r="C14" s="447" t="s">
        <v>214</v>
      </c>
      <c r="D14" s="213" t="s">
        <v>209</v>
      </c>
      <c r="E14" s="189">
        <v>0</v>
      </c>
      <c r="F14" s="190">
        <v>0</v>
      </c>
      <c r="G14" s="191">
        <v>0</v>
      </c>
      <c r="H14" s="190">
        <v>0</v>
      </c>
      <c r="I14" s="191">
        <v>0</v>
      </c>
      <c r="J14" s="190">
        <v>0</v>
      </c>
      <c r="K14" s="191">
        <v>0</v>
      </c>
      <c r="L14" s="192">
        <v>0</v>
      </c>
    </row>
    <row r="15" spans="1:12">
      <c r="A15" s="449"/>
      <c r="B15" s="450"/>
      <c r="C15" s="443"/>
      <c r="D15" s="211" t="s">
        <v>210</v>
      </c>
      <c r="E15" s="181">
        <v>0</v>
      </c>
      <c r="F15" s="182">
        <v>0</v>
      </c>
      <c r="G15" s="183">
        <v>0</v>
      </c>
      <c r="H15" s="182">
        <v>0</v>
      </c>
      <c r="I15" s="183">
        <v>2</v>
      </c>
      <c r="J15" s="182">
        <v>3.278688524590164</v>
      </c>
      <c r="K15" s="183">
        <v>2</v>
      </c>
      <c r="L15" s="184">
        <v>0.60060060060060061</v>
      </c>
    </row>
    <row r="16" spans="1:12">
      <c r="A16" s="449"/>
      <c r="B16" s="450"/>
      <c r="C16" s="443"/>
      <c r="D16" s="211" t="s">
        <v>211</v>
      </c>
      <c r="E16" s="181">
        <v>1</v>
      </c>
      <c r="F16" s="182">
        <v>2.1739130434782608</v>
      </c>
      <c r="G16" s="183">
        <v>5</v>
      </c>
      <c r="H16" s="182">
        <v>2.2123893805309733</v>
      </c>
      <c r="I16" s="183">
        <v>5</v>
      </c>
      <c r="J16" s="182">
        <v>8.1967213114754092</v>
      </c>
      <c r="K16" s="183">
        <v>11</v>
      </c>
      <c r="L16" s="184">
        <v>3.3033033033033035</v>
      </c>
    </row>
    <row r="17" spans="1:12">
      <c r="A17" s="449"/>
      <c r="B17" s="450"/>
      <c r="C17" s="443"/>
      <c r="D17" s="211" t="s">
        <v>212</v>
      </c>
      <c r="E17" s="181">
        <v>33</v>
      </c>
      <c r="F17" s="218">
        <v>71.739130434782609</v>
      </c>
      <c r="G17" s="183">
        <v>133</v>
      </c>
      <c r="H17" s="218">
        <v>58.849557522123895</v>
      </c>
      <c r="I17" s="183">
        <v>27</v>
      </c>
      <c r="J17" s="182">
        <v>44.26229508196721</v>
      </c>
      <c r="K17" s="183">
        <v>193</v>
      </c>
      <c r="L17" s="184">
        <v>57.957957957957959</v>
      </c>
    </row>
    <row r="18" spans="1:12" ht="15.75" thickBot="1">
      <c r="A18" s="449"/>
      <c r="B18" s="450"/>
      <c r="C18" s="446"/>
      <c r="D18" s="212" t="s">
        <v>213</v>
      </c>
      <c r="E18" s="185">
        <v>12</v>
      </c>
      <c r="F18" s="186">
        <v>26.086956521739129</v>
      </c>
      <c r="G18" s="187">
        <v>88</v>
      </c>
      <c r="H18" s="186">
        <v>38.938053097345133</v>
      </c>
      <c r="I18" s="187">
        <v>27</v>
      </c>
      <c r="J18" s="219">
        <v>44.26229508196721</v>
      </c>
      <c r="K18" s="187">
        <v>127</v>
      </c>
      <c r="L18" s="188">
        <v>38.138138138138139</v>
      </c>
    </row>
    <row r="19" spans="1:12">
      <c r="A19" s="449" t="s">
        <v>228</v>
      </c>
      <c r="B19" s="450" t="s">
        <v>226</v>
      </c>
      <c r="C19" s="442" t="s">
        <v>215</v>
      </c>
      <c r="D19" s="214" t="s">
        <v>209</v>
      </c>
      <c r="E19" s="193">
        <v>0</v>
      </c>
      <c r="F19" s="194">
        <v>0</v>
      </c>
      <c r="G19" s="195">
        <v>1</v>
      </c>
      <c r="H19" s="194">
        <v>0.44247787610619471</v>
      </c>
      <c r="I19" s="195">
        <v>0</v>
      </c>
      <c r="J19" s="194">
        <v>0</v>
      </c>
      <c r="K19" s="195">
        <v>1</v>
      </c>
      <c r="L19" s="196">
        <v>0.3003003003003003</v>
      </c>
    </row>
    <row r="20" spans="1:12">
      <c r="A20" s="449"/>
      <c r="B20" s="450"/>
      <c r="C20" s="443"/>
      <c r="D20" s="211" t="s">
        <v>210</v>
      </c>
      <c r="E20" s="181">
        <v>1</v>
      </c>
      <c r="F20" s="182">
        <v>2.1739130434782608</v>
      </c>
      <c r="G20" s="183">
        <v>7</v>
      </c>
      <c r="H20" s="182">
        <v>3.0973451327433628</v>
      </c>
      <c r="I20" s="183">
        <v>3</v>
      </c>
      <c r="J20" s="182">
        <v>4.918032786885246</v>
      </c>
      <c r="K20" s="183">
        <v>11</v>
      </c>
      <c r="L20" s="184">
        <v>3.3033033033033035</v>
      </c>
    </row>
    <row r="21" spans="1:12">
      <c r="A21" s="449"/>
      <c r="B21" s="450"/>
      <c r="C21" s="443"/>
      <c r="D21" s="211" t="s">
        <v>211</v>
      </c>
      <c r="E21" s="181">
        <v>31</v>
      </c>
      <c r="F21" s="182">
        <v>67.391304347826093</v>
      </c>
      <c r="G21" s="183">
        <v>164</v>
      </c>
      <c r="H21" s="182">
        <v>72.56637168141593</v>
      </c>
      <c r="I21" s="183">
        <v>36</v>
      </c>
      <c r="J21" s="182">
        <v>59.016393442622949</v>
      </c>
      <c r="K21" s="183">
        <v>231</v>
      </c>
      <c r="L21" s="184">
        <v>69.369369369369366</v>
      </c>
    </row>
    <row r="22" spans="1:12">
      <c r="A22" s="449"/>
      <c r="B22" s="450"/>
      <c r="C22" s="443"/>
      <c r="D22" s="211" t="s">
        <v>212</v>
      </c>
      <c r="E22" s="181">
        <v>14</v>
      </c>
      <c r="F22" s="182">
        <v>30.434782608695652</v>
      </c>
      <c r="G22" s="183">
        <v>52</v>
      </c>
      <c r="H22" s="182">
        <v>23.008849557522122</v>
      </c>
      <c r="I22" s="183">
        <v>22</v>
      </c>
      <c r="J22" s="182">
        <v>36.065573770491802</v>
      </c>
      <c r="K22" s="183">
        <v>88</v>
      </c>
      <c r="L22" s="184">
        <v>26.426426426426428</v>
      </c>
    </row>
    <row r="23" spans="1:12" ht="15.75" thickBot="1">
      <c r="A23" s="449"/>
      <c r="B23" s="450"/>
      <c r="C23" s="446"/>
      <c r="D23" s="212" t="s">
        <v>213</v>
      </c>
      <c r="E23" s="185">
        <v>0</v>
      </c>
      <c r="F23" s="186">
        <v>0</v>
      </c>
      <c r="G23" s="187">
        <v>2</v>
      </c>
      <c r="H23" s="186">
        <v>0.88495575221238942</v>
      </c>
      <c r="I23" s="187">
        <v>0</v>
      </c>
      <c r="J23" s="186">
        <v>0</v>
      </c>
      <c r="K23" s="187">
        <v>2</v>
      </c>
      <c r="L23" s="188">
        <v>0.60060060060060061</v>
      </c>
    </row>
    <row r="24" spans="1:12">
      <c r="A24" s="449"/>
      <c r="B24" s="450" t="s">
        <v>227</v>
      </c>
      <c r="C24" s="447" t="s">
        <v>216</v>
      </c>
      <c r="D24" s="213" t="s">
        <v>209</v>
      </c>
      <c r="E24" s="189">
        <v>0</v>
      </c>
      <c r="F24" s="190">
        <v>0</v>
      </c>
      <c r="G24" s="191">
        <v>0</v>
      </c>
      <c r="H24" s="190">
        <v>0</v>
      </c>
      <c r="I24" s="191">
        <v>0</v>
      </c>
      <c r="J24" s="190">
        <v>0</v>
      </c>
      <c r="K24" s="191">
        <v>0</v>
      </c>
      <c r="L24" s="192">
        <v>0</v>
      </c>
    </row>
    <row r="25" spans="1:12">
      <c r="A25" s="449"/>
      <c r="B25" s="450"/>
      <c r="C25" s="443"/>
      <c r="D25" s="211" t="s">
        <v>210</v>
      </c>
      <c r="E25" s="181">
        <v>0</v>
      </c>
      <c r="F25" s="182">
        <v>0</v>
      </c>
      <c r="G25" s="183">
        <v>5</v>
      </c>
      <c r="H25" s="182">
        <v>2.2123893805309733</v>
      </c>
      <c r="I25" s="183">
        <v>2</v>
      </c>
      <c r="J25" s="182">
        <v>3.278688524590164</v>
      </c>
      <c r="K25" s="183">
        <v>7</v>
      </c>
      <c r="L25" s="184">
        <v>2.1021021021021022</v>
      </c>
    </row>
    <row r="26" spans="1:12">
      <c r="A26" s="449"/>
      <c r="B26" s="450"/>
      <c r="C26" s="443"/>
      <c r="D26" s="211" t="s">
        <v>211</v>
      </c>
      <c r="E26" s="181">
        <v>1</v>
      </c>
      <c r="F26" s="182">
        <v>2.1739130434782608</v>
      </c>
      <c r="G26" s="183">
        <v>3</v>
      </c>
      <c r="H26" s="182">
        <v>1.3274336283185841</v>
      </c>
      <c r="I26" s="183">
        <v>5</v>
      </c>
      <c r="J26" s="182">
        <v>8.1967213114754092</v>
      </c>
      <c r="K26" s="183">
        <v>9</v>
      </c>
      <c r="L26" s="184">
        <v>2.7027027027027026</v>
      </c>
    </row>
    <row r="27" spans="1:12">
      <c r="A27" s="449"/>
      <c r="B27" s="450"/>
      <c r="C27" s="443"/>
      <c r="D27" s="211" t="s">
        <v>212</v>
      </c>
      <c r="E27" s="181">
        <v>29</v>
      </c>
      <c r="F27" s="182">
        <v>63.043478260869563</v>
      </c>
      <c r="G27" s="183">
        <v>127</v>
      </c>
      <c r="H27" s="182">
        <v>56.194690265486727</v>
      </c>
      <c r="I27" s="183">
        <v>27</v>
      </c>
      <c r="J27" s="182">
        <v>44.26229508196721</v>
      </c>
      <c r="K27" s="183">
        <v>183</v>
      </c>
      <c r="L27" s="184">
        <v>54.954954954954957</v>
      </c>
    </row>
    <row r="28" spans="1:12" ht="15.75" thickBot="1">
      <c r="A28" s="449"/>
      <c r="B28" s="450"/>
      <c r="C28" s="446"/>
      <c r="D28" s="212" t="s">
        <v>213</v>
      </c>
      <c r="E28" s="185">
        <v>16</v>
      </c>
      <c r="F28" s="186">
        <v>34.782608695652172</v>
      </c>
      <c r="G28" s="187">
        <v>91</v>
      </c>
      <c r="H28" s="186">
        <v>40.26548672566372</v>
      </c>
      <c r="I28" s="187">
        <v>27</v>
      </c>
      <c r="J28" s="186">
        <v>44.26229508196721</v>
      </c>
      <c r="K28" s="187">
        <v>134</v>
      </c>
      <c r="L28" s="188">
        <v>40.24024024024024</v>
      </c>
    </row>
    <row r="29" spans="1:12">
      <c r="A29" s="449" t="s">
        <v>229</v>
      </c>
      <c r="B29" s="450" t="s">
        <v>226</v>
      </c>
      <c r="C29" s="442" t="s">
        <v>217</v>
      </c>
      <c r="D29" s="214" t="s">
        <v>209</v>
      </c>
      <c r="E29" s="193">
        <v>0</v>
      </c>
      <c r="F29" s="194">
        <v>0</v>
      </c>
      <c r="G29" s="195">
        <v>2</v>
      </c>
      <c r="H29" s="194">
        <v>0.88888888888888884</v>
      </c>
      <c r="I29" s="195">
        <v>0</v>
      </c>
      <c r="J29" s="194">
        <v>0</v>
      </c>
      <c r="K29" s="195">
        <v>2</v>
      </c>
      <c r="L29" s="196">
        <v>0.60240963855421692</v>
      </c>
    </row>
    <row r="30" spans="1:12">
      <c r="A30" s="449"/>
      <c r="B30" s="450"/>
      <c r="C30" s="443"/>
      <c r="D30" s="211" t="s">
        <v>210</v>
      </c>
      <c r="E30" s="181">
        <v>2</v>
      </c>
      <c r="F30" s="182">
        <v>4.3478260869565215</v>
      </c>
      <c r="G30" s="183">
        <v>12</v>
      </c>
      <c r="H30" s="182">
        <v>5.333333333333333</v>
      </c>
      <c r="I30" s="183">
        <v>3</v>
      </c>
      <c r="J30" s="182">
        <v>4.918032786885246</v>
      </c>
      <c r="K30" s="183">
        <v>17</v>
      </c>
      <c r="L30" s="184">
        <v>5.1204819277108431</v>
      </c>
    </row>
    <row r="31" spans="1:12">
      <c r="A31" s="449"/>
      <c r="B31" s="450"/>
      <c r="C31" s="443"/>
      <c r="D31" s="211" t="s">
        <v>211</v>
      </c>
      <c r="E31" s="181">
        <v>35</v>
      </c>
      <c r="F31" s="182">
        <v>76.086956521739125</v>
      </c>
      <c r="G31" s="183">
        <v>157</v>
      </c>
      <c r="H31" s="182">
        <v>69.777777777777771</v>
      </c>
      <c r="I31" s="183">
        <v>35</v>
      </c>
      <c r="J31" s="182">
        <v>57.377049180327866</v>
      </c>
      <c r="K31" s="183">
        <v>227</v>
      </c>
      <c r="L31" s="184">
        <v>68.373493975903614</v>
      </c>
    </row>
    <row r="32" spans="1:12">
      <c r="A32" s="449"/>
      <c r="B32" s="450"/>
      <c r="C32" s="443"/>
      <c r="D32" s="211" t="s">
        <v>212</v>
      </c>
      <c r="E32" s="181">
        <v>9</v>
      </c>
      <c r="F32" s="182">
        <v>19.565217391304348</v>
      </c>
      <c r="G32" s="183">
        <v>51</v>
      </c>
      <c r="H32" s="182">
        <v>22.666666666666668</v>
      </c>
      <c r="I32" s="183">
        <v>23</v>
      </c>
      <c r="J32" s="182">
        <v>37.704918032786885</v>
      </c>
      <c r="K32" s="183">
        <v>83</v>
      </c>
      <c r="L32" s="184">
        <v>25</v>
      </c>
    </row>
    <row r="33" spans="1:12" ht="15.75" thickBot="1">
      <c r="A33" s="449"/>
      <c r="B33" s="450"/>
      <c r="C33" s="446"/>
      <c r="D33" s="212" t="s">
        <v>213</v>
      </c>
      <c r="E33" s="185">
        <v>0</v>
      </c>
      <c r="F33" s="186">
        <v>0</v>
      </c>
      <c r="G33" s="187">
        <v>3</v>
      </c>
      <c r="H33" s="186">
        <v>1.3333333333333333</v>
      </c>
      <c r="I33" s="187">
        <v>0</v>
      </c>
      <c r="J33" s="186">
        <v>0</v>
      </c>
      <c r="K33" s="187">
        <v>3</v>
      </c>
      <c r="L33" s="188">
        <v>0.90361445783132532</v>
      </c>
    </row>
    <row r="34" spans="1:12">
      <c r="A34" s="449"/>
      <c r="B34" s="450" t="s">
        <v>227</v>
      </c>
      <c r="C34" s="442" t="s">
        <v>218</v>
      </c>
      <c r="D34" s="214" t="s">
        <v>209</v>
      </c>
      <c r="E34" s="193">
        <v>0</v>
      </c>
      <c r="F34" s="194">
        <v>0</v>
      </c>
      <c r="G34" s="195">
        <v>2</v>
      </c>
      <c r="H34" s="194">
        <v>0.88495575221238942</v>
      </c>
      <c r="I34" s="195">
        <v>0</v>
      </c>
      <c r="J34" s="194">
        <v>0</v>
      </c>
      <c r="K34" s="195">
        <v>2</v>
      </c>
      <c r="L34" s="196">
        <v>0.60060060060060061</v>
      </c>
    </row>
    <row r="35" spans="1:12">
      <c r="A35" s="449"/>
      <c r="B35" s="450"/>
      <c r="C35" s="443"/>
      <c r="D35" s="211" t="s">
        <v>210</v>
      </c>
      <c r="E35" s="181">
        <v>1</v>
      </c>
      <c r="F35" s="182">
        <v>2.1739130434782608</v>
      </c>
      <c r="G35" s="183">
        <v>2</v>
      </c>
      <c r="H35" s="182">
        <v>0.88495575221238942</v>
      </c>
      <c r="I35" s="183">
        <v>0</v>
      </c>
      <c r="J35" s="182">
        <v>0</v>
      </c>
      <c r="K35" s="183">
        <v>3</v>
      </c>
      <c r="L35" s="184">
        <v>0.90090090090090091</v>
      </c>
    </row>
    <row r="36" spans="1:12">
      <c r="A36" s="449"/>
      <c r="B36" s="450"/>
      <c r="C36" s="443"/>
      <c r="D36" s="211" t="s">
        <v>211</v>
      </c>
      <c r="E36" s="181">
        <v>0</v>
      </c>
      <c r="F36" s="182">
        <v>0</v>
      </c>
      <c r="G36" s="183">
        <v>9</v>
      </c>
      <c r="H36" s="182">
        <v>3.9823008849557522</v>
      </c>
      <c r="I36" s="183">
        <v>9</v>
      </c>
      <c r="J36" s="182">
        <v>14.754098360655737</v>
      </c>
      <c r="K36" s="183">
        <v>18</v>
      </c>
      <c r="L36" s="184">
        <v>5.4054054054054053</v>
      </c>
    </row>
    <row r="37" spans="1:12">
      <c r="A37" s="449"/>
      <c r="B37" s="450"/>
      <c r="C37" s="443"/>
      <c r="D37" s="211" t="s">
        <v>212</v>
      </c>
      <c r="E37" s="181">
        <v>31</v>
      </c>
      <c r="F37" s="182">
        <v>67.391304347826093</v>
      </c>
      <c r="G37" s="183">
        <v>123</v>
      </c>
      <c r="H37" s="182">
        <v>54.424778761061944</v>
      </c>
      <c r="I37" s="183">
        <v>27</v>
      </c>
      <c r="J37" s="182">
        <v>44.26229508196721</v>
      </c>
      <c r="K37" s="183">
        <v>181</v>
      </c>
      <c r="L37" s="184">
        <v>54.354354354354356</v>
      </c>
    </row>
    <row r="38" spans="1:12" ht="15.75" thickBot="1">
      <c r="A38" s="449"/>
      <c r="B38" s="450"/>
      <c r="C38" s="446"/>
      <c r="D38" s="212" t="s">
        <v>213</v>
      </c>
      <c r="E38" s="185">
        <v>14</v>
      </c>
      <c r="F38" s="186">
        <v>30.434782608695652</v>
      </c>
      <c r="G38" s="187">
        <v>90</v>
      </c>
      <c r="H38" s="186">
        <v>39.823008849557525</v>
      </c>
      <c r="I38" s="187">
        <v>25</v>
      </c>
      <c r="J38" s="186">
        <v>40.983606557377051</v>
      </c>
      <c r="K38" s="187">
        <v>129</v>
      </c>
      <c r="L38" s="188">
        <v>38.738738738738739</v>
      </c>
    </row>
    <row r="39" spans="1:12">
      <c r="A39" s="449" t="s">
        <v>225</v>
      </c>
      <c r="B39" s="450" t="s">
        <v>231</v>
      </c>
      <c r="C39" s="197"/>
      <c r="D39" s="215"/>
      <c r="E39" s="198"/>
      <c r="F39" s="199"/>
      <c r="G39" s="200"/>
      <c r="H39" s="199"/>
      <c r="I39" s="200"/>
      <c r="J39" s="199"/>
      <c r="K39" s="200"/>
      <c r="L39" s="201"/>
    </row>
    <row r="40" spans="1:12">
      <c r="A40" s="449"/>
      <c r="B40" s="450"/>
      <c r="C40" s="197"/>
      <c r="D40" s="215"/>
      <c r="E40" s="198"/>
      <c r="F40" s="199"/>
      <c r="G40" s="200"/>
      <c r="H40" s="199"/>
      <c r="I40" s="200"/>
      <c r="J40" s="199"/>
      <c r="K40" s="200"/>
      <c r="L40" s="201"/>
    </row>
    <row r="41" spans="1:12">
      <c r="A41" s="449"/>
      <c r="B41" s="450"/>
      <c r="C41" s="442" t="s">
        <v>219</v>
      </c>
      <c r="D41" s="214" t="s">
        <v>209</v>
      </c>
      <c r="E41" s="193">
        <v>0</v>
      </c>
      <c r="F41" s="194">
        <v>0</v>
      </c>
      <c r="G41" s="195">
        <v>2</v>
      </c>
      <c r="H41" s="194">
        <v>0.88495575221238942</v>
      </c>
      <c r="I41" s="195">
        <v>0</v>
      </c>
      <c r="J41" s="194">
        <v>0</v>
      </c>
      <c r="K41" s="195">
        <v>2</v>
      </c>
      <c r="L41" s="196">
        <v>0.60060060060060061</v>
      </c>
    </row>
    <row r="42" spans="1:12">
      <c r="A42" s="449"/>
      <c r="B42" s="450"/>
      <c r="C42" s="443"/>
      <c r="D42" s="211" t="s">
        <v>210</v>
      </c>
      <c r="E42" s="181">
        <v>2</v>
      </c>
      <c r="F42" s="182">
        <v>4.3478260869565215</v>
      </c>
      <c r="G42" s="183">
        <v>11</v>
      </c>
      <c r="H42" s="182">
        <v>4.8672566371681416</v>
      </c>
      <c r="I42" s="183">
        <v>3</v>
      </c>
      <c r="J42" s="182">
        <v>4.918032786885246</v>
      </c>
      <c r="K42" s="183">
        <v>16</v>
      </c>
      <c r="L42" s="184">
        <v>4.8048048048048049</v>
      </c>
    </row>
    <row r="43" spans="1:12">
      <c r="A43" s="449"/>
      <c r="B43" s="450"/>
      <c r="C43" s="443"/>
      <c r="D43" s="211" t="s">
        <v>211</v>
      </c>
      <c r="E43" s="181">
        <v>29</v>
      </c>
      <c r="F43" s="182">
        <v>63.043478260869563</v>
      </c>
      <c r="G43" s="183">
        <v>142</v>
      </c>
      <c r="H43" s="182">
        <v>62.831858407079643</v>
      </c>
      <c r="I43" s="183">
        <v>33</v>
      </c>
      <c r="J43" s="182">
        <v>54.098360655737707</v>
      </c>
      <c r="K43" s="183">
        <v>204</v>
      </c>
      <c r="L43" s="184">
        <v>61.261261261261261</v>
      </c>
    </row>
    <row r="44" spans="1:12">
      <c r="A44" s="449"/>
      <c r="B44" s="450" t="s">
        <v>232</v>
      </c>
      <c r="C44" s="443"/>
      <c r="D44" s="211" t="s">
        <v>212</v>
      </c>
      <c r="E44" s="181">
        <v>15</v>
      </c>
      <c r="F44" s="182">
        <v>32.608695652173914</v>
      </c>
      <c r="G44" s="183">
        <v>67</v>
      </c>
      <c r="H44" s="182">
        <v>29.646017699115045</v>
      </c>
      <c r="I44" s="183">
        <v>25</v>
      </c>
      <c r="J44" s="182">
        <v>40.983606557377051</v>
      </c>
      <c r="K44" s="183">
        <v>107</v>
      </c>
      <c r="L44" s="184">
        <v>32.132132132132135</v>
      </c>
    </row>
    <row r="45" spans="1:12">
      <c r="A45" s="449"/>
      <c r="B45" s="450"/>
      <c r="C45" s="443"/>
      <c r="D45" s="211" t="s">
        <v>213</v>
      </c>
      <c r="E45" s="181">
        <v>0</v>
      </c>
      <c r="F45" s="182">
        <v>0</v>
      </c>
      <c r="G45" s="183">
        <v>4</v>
      </c>
      <c r="H45" s="182">
        <v>1.7699115044247788</v>
      </c>
      <c r="I45" s="183">
        <v>0</v>
      </c>
      <c r="J45" s="182">
        <v>0</v>
      </c>
      <c r="K45" s="183">
        <v>4</v>
      </c>
      <c r="L45" s="184">
        <v>1.2012012012012012</v>
      </c>
    </row>
    <row r="46" spans="1:12">
      <c r="A46" s="449"/>
      <c r="B46" s="450"/>
      <c r="C46" s="442" t="s">
        <v>220</v>
      </c>
      <c r="D46" s="214" t="s">
        <v>209</v>
      </c>
      <c r="E46" s="193">
        <v>0</v>
      </c>
      <c r="F46" s="194">
        <v>0</v>
      </c>
      <c r="G46" s="195">
        <v>0</v>
      </c>
      <c r="H46" s="194">
        <v>0</v>
      </c>
      <c r="I46" s="195">
        <v>0</v>
      </c>
      <c r="J46" s="194">
        <v>0</v>
      </c>
      <c r="K46" s="195">
        <v>0</v>
      </c>
      <c r="L46" s="196">
        <v>0</v>
      </c>
    </row>
    <row r="47" spans="1:12">
      <c r="A47" s="449"/>
      <c r="B47" s="450"/>
      <c r="C47" s="443"/>
      <c r="D47" s="211" t="s">
        <v>210</v>
      </c>
      <c r="E47" s="181">
        <v>0</v>
      </c>
      <c r="F47" s="182">
        <v>0</v>
      </c>
      <c r="G47" s="183">
        <v>2</v>
      </c>
      <c r="H47" s="182">
        <v>0.88495575221238942</v>
      </c>
      <c r="I47" s="183">
        <v>2</v>
      </c>
      <c r="J47" s="182">
        <v>3.278688524590164</v>
      </c>
      <c r="K47" s="183">
        <v>4</v>
      </c>
      <c r="L47" s="184">
        <v>1.2012012012012012</v>
      </c>
    </row>
    <row r="48" spans="1:12">
      <c r="A48" s="449"/>
      <c r="B48" s="450"/>
      <c r="C48" s="443"/>
      <c r="D48" s="211" t="s">
        <v>211</v>
      </c>
      <c r="E48" s="181">
        <v>1</v>
      </c>
      <c r="F48" s="182">
        <v>2.1739130434782608</v>
      </c>
      <c r="G48" s="183">
        <v>5</v>
      </c>
      <c r="H48" s="182">
        <v>2.2123893805309733</v>
      </c>
      <c r="I48" s="183">
        <v>5</v>
      </c>
      <c r="J48" s="182">
        <v>8.1967213114754092</v>
      </c>
      <c r="K48" s="183">
        <v>11</v>
      </c>
      <c r="L48" s="184">
        <v>3.3033033033033035</v>
      </c>
    </row>
    <row r="49" spans="1:12">
      <c r="A49" s="449"/>
      <c r="B49" s="450"/>
      <c r="C49" s="443"/>
      <c r="D49" s="211" t="s">
        <v>212</v>
      </c>
      <c r="E49" s="181">
        <v>32</v>
      </c>
      <c r="F49" s="182">
        <v>69.565217391304344</v>
      </c>
      <c r="G49" s="183">
        <v>133</v>
      </c>
      <c r="H49" s="182">
        <v>58.849557522123895</v>
      </c>
      <c r="I49" s="183">
        <v>27</v>
      </c>
      <c r="J49" s="182">
        <v>44.26229508196721</v>
      </c>
      <c r="K49" s="183">
        <v>192</v>
      </c>
      <c r="L49" s="184">
        <v>57.657657657657658</v>
      </c>
    </row>
    <row r="50" spans="1:12">
      <c r="A50" s="449"/>
      <c r="B50" s="450"/>
      <c r="C50" s="443"/>
      <c r="D50" s="211" t="s">
        <v>213</v>
      </c>
      <c r="E50" s="181">
        <v>13</v>
      </c>
      <c r="F50" s="182">
        <v>28.260869565217391</v>
      </c>
      <c r="G50" s="183">
        <v>86</v>
      </c>
      <c r="H50" s="182">
        <v>38.053097345132741</v>
      </c>
      <c r="I50" s="183">
        <v>27</v>
      </c>
      <c r="J50" s="182">
        <v>44.26229508196721</v>
      </c>
      <c r="K50" s="183">
        <v>126</v>
      </c>
      <c r="L50" s="184">
        <v>37.837837837837839</v>
      </c>
    </row>
    <row r="51" spans="1:12">
      <c r="A51" s="449" t="s">
        <v>228</v>
      </c>
      <c r="B51" s="450" t="s">
        <v>231</v>
      </c>
      <c r="C51" s="443" t="s">
        <v>221</v>
      </c>
      <c r="D51" s="211" t="s">
        <v>209</v>
      </c>
      <c r="E51" s="181">
        <v>0</v>
      </c>
      <c r="F51" s="182">
        <v>0</v>
      </c>
      <c r="G51" s="183">
        <v>3</v>
      </c>
      <c r="H51" s="182">
        <v>1.3274336283185841</v>
      </c>
      <c r="I51" s="183">
        <v>0</v>
      </c>
      <c r="J51" s="182">
        <v>0</v>
      </c>
      <c r="K51" s="183">
        <v>3</v>
      </c>
      <c r="L51" s="184">
        <v>0.90090090090090091</v>
      </c>
    </row>
    <row r="52" spans="1:12">
      <c r="A52" s="449"/>
      <c r="B52" s="450"/>
      <c r="C52" s="443"/>
      <c r="D52" s="211" t="s">
        <v>210</v>
      </c>
      <c r="E52" s="181">
        <v>1</v>
      </c>
      <c r="F52" s="182">
        <v>2.1739130434782608</v>
      </c>
      <c r="G52" s="183">
        <v>9</v>
      </c>
      <c r="H52" s="182">
        <v>3.9823008849557522</v>
      </c>
      <c r="I52" s="183">
        <v>3</v>
      </c>
      <c r="J52" s="182">
        <v>4.918032786885246</v>
      </c>
      <c r="K52" s="183">
        <v>13</v>
      </c>
      <c r="L52" s="184">
        <v>3.9039039039039038</v>
      </c>
    </row>
    <row r="53" spans="1:12">
      <c r="A53" s="449"/>
      <c r="B53" s="450"/>
      <c r="C53" s="443"/>
      <c r="D53" s="211" t="s">
        <v>211</v>
      </c>
      <c r="E53" s="181">
        <v>31</v>
      </c>
      <c r="F53" s="182">
        <v>67.391304347826093</v>
      </c>
      <c r="G53" s="183">
        <v>159</v>
      </c>
      <c r="H53" s="182">
        <v>70.353982300884951</v>
      </c>
      <c r="I53" s="183">
        <v>37</v>
      </c>
      <c r="J53" s="182">
        <v>60.655737704918032</v>
      </c>
      <c r="K53" s="183">
        <v>227</v>
      </c>
      <c r="L53" s="184">
        <v>68.168168168168165</v>
      </c>
    </row>
    <row r="54" spans="1:12">
      <c r="A54" s="449"/>
      <c r="B54" s="450"/>
      <c r="C54" s="443"/>
      <c r="D54" s="211" t="s">
        <v>212</v>
      </c>
      <c r="E54" s="181">
        <v>14</v>
      </c>
      <c r="F54" s="182">
        <v>30.434782608695652</v>
      </c>
      <c r="G54" s="183">
        <v>53</v>
      </c>
      <c r="H54" s="182">
        <v>23.451327433628318</v>
      </c>
      <c r="I54" s="183">
        <v>21</v>
      </c>
      <c r="J54" s="182">
        <v>34.42622950819672</v>
      </c>
      <c r="K54" s="183">
        <v>88</v>
      </c>
      <c r="L54" s="184">
        <v>26.426426426426428</v>
      </c>
    </row>
    <row r="55" spans="1:12">
      <c r="A55" s="449"/>
      <c r="B55" s="450"/>
      <c r="C55" s="443"/>
      <c r="D55" s="211" t="s">
        <v>213</v>
      </c>
      <c r="E55" s="181">
        <v>0</v>
      </c>
      <c r="F55" s="182">
        <v>0</v>
      </c>
      <c r="G55" s="183">
        <v>2</v>
      </c>
      <c r="H55" s="182">
        <v>0.88495575221238942</v>
      </c>
      <c r="I55" s="183">
        <v>0</v>
      </c>
      <c r="J55" s="182">
        <v>0</v>
      </c>
      <c r="K55" s="183">
        <v>2</v>
      </c>
      <c r="L55" s="184">
        <v>0.60060060060060061</v>
      </c>
    </row>
    <row r="56" spans="1:12">
      <c r="A56" s="449"/>
      <c r="B56" s="450" t="s">
        <v>232</v>
      </c>
      <c r="C56" s="443" t="s">
        <v>222</v>
      </c>
      <c r="D56" s="211" t="s">
        <v>209</v>
      </c>
      <c r="E56" s="181">
        <v>0</v>
      </c>
      <c r="F56" s="182">
        <v>0</v>
      </c>
      <c r="G56" s="183">
        <v>0</v>
      </c>
      <c r="H56" s="182">
        <v>0</v>
      </c>
      <c r="I56" s="183">
        <v>0</v>
      </c>
      <c r="J56" s="182">
        <v>0</v>
      </c>
      <c r="K56" s="183">
        <v>0</v>
      </c>
      <c r="L56" s="184">
        <v>0</v>
      </c>
    </row>
    <row r="57" spans="1:12">
      <c r="A57" s="449"/>
      <c r="B57" s="450"/>
      <c r="C57" s="443"/>
      <c r="D57" s="211" t="s">
        <v>210</v>
      </c>
      <c r="E57" s="181">
        <v>0</v>
      </c>
      <c r="F57" s="182">
        <v>0</v>
      </c>
      <c r="G57" s="183">
        <v>8</v>
      </c>
      <c r="H57" s="182">
        <v>3.5398230088495577</v>
      </c>
      <c r="I57" s="183">
        <v>2</v>
      </c>
      <c r="J57" s="182">
        <v>3.278688524590164</v>
      </c>
      <c r="K57" s="183">
        <v>10</v>
      </c>
      <c r="L57" s="184">
        <v>3.0030030030030028</v>
      </c>
    </row>
    <row r="58" spans="1:12">
      <c r="A58" s="449"/>
      <c r="B58" s="450"/>
      <c r="C58" s="443"/>
      <c r="D58" s="211" t="s">
        <v>211</v>
      </c>
      <c r="E58" s="181">
        <v>1</v>
      </c>
      <c r="F58" s="182">
        <v>2.1739130434782608</v>
      </c>
      <c r="G58" s="183">
        <v>4</v>
      </c>
      <c r="H58" s="182">
        <v>1.7699115044247788</v>
      </c>
      <c r="I58" s="183">
        <v>6</v>
      </c>
      <c r="J58" s="182">
        <v>9.8360655737704921</v>
      </c>
      <c r="K58" s="183">
        <v>11</v>
      </c>
      <c r="L58" s="184">
        <v>3.3033033033033035</v>
      </c>
    </row>
    <row r="59" spans="1:12">
      <c r="A59" s="449"/>
      <c r="B59" s="450"/>
      <c r="C59" s="443"/>
      <c r="D59" s="211" t="s">
        <v>212</v>
      </c>
      <c r="E59" s="181">
        <v>28</v>
      </c>
      <c r="F59" s="182">
        <v>60.869565217391305</v>
      </c>
      <c r="G59" s="183">
        <v>124</v>
      </c>
      <c r="H59" s="182">
        <v>54.86725663716814</v>
      </c>
      <c r="I59" s="183">
        <v>26</v>
      </c>
      <c r="J59" s="182">
        <v>42.622950819672134</v>
      </c>
      <c r="K59" s="183">
        <v>178</v>
      </c>
      <c r="L59" s="184">
        <v>53.453453453453456</v>
      </c>
    </row>
    <row r="60" spans="1:12">
      <c r="A60" s="449"/>
      <c r="B60" s="450"/>
      <c r="C60" s="443"/>
      <c r="D60" s="211" t="s">
        <v>213</v>
      </c>
      <c r="E60" s="181">
        <v>17</v>
      </c>
      <c r="F60" s="182">
        <v>36.956521739130437</v>
      </c>
      <c r="G60" s="183">
        <v>90</v>
      </c>
      <c r="H60" s="182">
        <v>39.823008849557525</v>
      </c>
      <c r="I60" s="183">
        <v>27</v>
      </c>
      <c r="J60" s="182">
        <v>44.26229508196721</v>
      </c>
      <c r="K60" s="183">
        <v>134</v>
      </c>
      <c r="L60" s="184">
        <v>40.24024024024024</v>
      </c>
    </row>
    <row r="61" spans="1:12">
      <c r="A61" s="449" t="s">
        <v>229</v>
      </c>
      <c r="B61" s="450" t="s">
        <v>231</v>
      </c>
      <c r="C61" s="443" t="s">
        <v>223</v>
      </c>
      <c r="D61" s="211" t="s">
        <v>209</v>
      </c>
      <c r="E61" s="181">
        <v>0</v>
      </c>
      <c r="F61" s="182">
        <v>0</v>
      </c>
      <c r="G61" s="183">
        <v>2</v>
      </c>
      <c r="H61" s="182">
        <v>0.88495575221238942</v>
      </c>
      <c r="I61" s="183">
        <v>0</v>
      </c>
      <c r="J61" s="182">
        <v>0</v>
      </c>
      <c r="K61" s="183">
        <v>2</v>
      </c>
      <c r="L61" s="184">
        <v>0.60060060060060061</v>
      </c>
    </row>
    <row r="62" spans="1:12">
      <c r="A62" s="449"/>
      <c r="B62" s="450"/>
      <c r="C62" s="443"/>
      <c r="D62" s="211" t="s">
        <v>210</v>
      </c>
      <c r="E62" s="181">
        <v>2</v>
      </c>
      <c r="F62" s="182">
        <v>4.3478260869565215</v>
      </c>
      <c r="G62" s="183">
        <v>13</v>
      </c>
      <c r="H62" s="182">
        <v>5.7522123893805306</v>
      </c>
      <c r="I62" s="183">
        <v>3</v>
      </c>
      <c r="J62" s="182">
        <v>4.918032786885246</v>
      </c>
      <c r="K62" s="183">
        <v>18</v>
      </c>
      <c r="L62" s="184">
        <v>5.4054054054054053</v>
      </c>
    </row>
    <row r="63" spans="1:12">
      <c r="A63" s="449"/>
      <c r="B63" s="450"/>
      <c r="C63" s="443"/>
      <c r="D63" s="211" t="s">
        <v>211</v>
      </c>
      <c r="E63" s="181">
        <v>35</v>
      </c>
      <c r="F63" s="182">
        <v>76.086956521739125</v>
      </c>
      <c r="G63" s="183">
        <v>158</v>
      </c>
      <c r="H63" s="182">
        <v>69.911504424778755</v>
      </c>
      <c r="I63" s="183">
        <v>32</v>
      </c>
      <c r="J63" s="182">
        <v>52.459016393442624</v>
      </c>
      <c r="K63" s="183">
        <v>225</v>
      </c>
      <c r="L63" s="184">
        <v>67.567567567567565</v>
      </c>
    </row>
    <row r="64" spans="1:12">
      <c r="A64" s="449"/>
      <c r="B64" s="450"/>
      <c r="C64" s="443"/>
      <c r="D64" s="211" t="s">
        <v>212</v>
      </c>
      <c r="E64" s="181">
        <v>9</v>
      </c>
      <c r="F64" s="182">
        <v>19.565217391304348</v>
      </c>
      <c r="G64" s="183">
        <v>51</v>
      </c>
      <c r="H64" s="182">
        <v>22.56637168141593</v>
      </c>
      <c r="I64" s="183">
        <v>26</v>
      </c>
      <c r="J64" s="182">
        <v>42.622950819672134</v>
      </c>
      <c r="K64" s="183">
        <v>86</v>
      </c>
      <c r="L64" s="184">
        <v>25.825825825825827</v>
      </c>
    </row>
    <row r="65" spans="1:12">
      <c r="A65" s="449"/>
      <c r="B65" s="450"/>
      <c r="C65" s="448"/>
      <c r="D65" s="216" t="s">
        <v>213</v>
      </c>
      <c r="E65" s="202">
        <v>0</v>
      </c>
      <c r="F65" s="203">
        <v>0</v>
      </c>
      <c r="G65" s="204">
        <v>2</v>
      </c>
      <c r="H65" s="203">
        <v>0.88495575221238942</v>
      </c>
      <c r="I65" s="204">
        <v>0</v>
      </c>
      <c r="J65" s="203">
        <v>0</v>
      </c>
      <c r="K65" s="204">
        <v>2</v>
      </c>
      <c r="L65" s="205">
        <v>0.60060060060060061</v>
      </c>
    </row>
    <row r="66" spans="1:12">
      <c r="A66" s="449"/>
      <c r="B66" s="450" t="s">
        <v>232</v>
      </c>
      <c r="C66" s="442" t="s">
        <v>224</v>
      </c>
      <c r="D66" s="214" t="s">
        <v>209</v>
      </c>
      <c r="E66" s="193">
        <v>0</v>
      </c>
      <c r="F66" s="194">
        <v>0</v>
      </c>
      <c r="G66" s="195">
        <v>0</v>
      </c>
      <c r="H66" s="194">
        <v>0</v>
      </c>
      <c r="I66" s="195">
        <v>0</v>
      </c>
      <c r="J66" s="194">
        <v>0</v>
      </c>
      <c r="K66" s="195">
        <v>0</v>
      </c>
      <c r="L66" s="196">
        <v>0</v>
      </c>
    </row>
    <row r="67" spans="1:12">
      <c r="A67" s="449"/>
      <c r="B67" s="450"/>
      <c r="C67" s="443"/>
      <c r="D67" s="211" t="s">
        <v>210</v>
      </c>
      <c r="E67" s="181">
        <v>1</v>
      </c>
      <c r="F67" s="182">
        <v>2.1739130434782608</v>
      </c>
      <c r="G67" s="183">
        <v>6</v>
      </c>
      <c r="H67" s="182">
        <v>2.6666666666666665</v>
      </c>
      <c r="I67" s="183">
        <v>0</v>
      </c>
      <c r="J67" s="182">
        <v>0</v>
      </c>
      <c r="K67" s="183">
        <v>7</v>
      </c>
      <c r="L67" s="184">
        <v>2.1084337349397591</v>
      </c>
    </row>
    <row r="68" spans="1:12">
      <c r="A68" s="449"/>
      <c r="B68" s="450"/>
      <c r="C68" s="443"/>
      <c r="D68" s="211" t="s">
        <v>211</v>
      </c>
      <c r="E68" s="181">
        <v>0</v>
      </c>
      <c r="F68" s="182">
        <v>0</v>
      </c>
      <c r="G68" s="183">
        <v>6</v>
      </c>
      <c r="H68" s="182">
        <v>2.6666666666666665</v>
      </c>
      <c r="I68" s="183">
        <v>8</v>
      </c>
      <c r="J68" s="182">
        <v>13.114754098360656</v>
      </c>
      <c r="K68" s="183">
        <v>14</v>
      </c>
      <c r="L68" s="184">
        <v>4.2168674698795181</v>
      </c>
    </row>
    <row r="69" spans="1:12">
      <c r="A69" s="449"/>
      <c r="B69" s="450"/>
      <c r="C69" s="443"/>
      <c r="D69" s="211" t="s">
        <v>212</v>
      </c>
      <c r="E69" s="181">
        <v>31</v>
      </c>
      <c r="F69" s="182">
        <v>67.391304347826093</v>
      </c>
      <c r="G69" s="183">
        <v>124</v>
      </c>
      <c r="H69" s="182">
        <v>55.111111111111114</v>
      </c>
      <c r="I69" s="183">
        <v>28</v>
      </c>
      <c r="J69" s="182">
        <v>45.901639344262293</v>
      </c>
      <c r="K69" s="183">
        <v>183</v>
      </c>
      <c r="L69" s="184">
        <v>55.120481927710841</v>
      </c>
    </row>
    <row r="70" spans="1:12">
      <c r="A70" s="449"/>
      <c r="B70" s="450"/>
      <c r="C70" s="444"/>
      <c r="D70" s="217" t="s">
        <v>213</v>
      </c>
      <c r="E70" s="206">
        <v>14</v>
      </c>
      <c r="F70" s="207">
        <v>30.434782608695652</v>
      </c>
      <c r="G70" s="208">
        <v>89</v>
      </c>
      <c r="H70" s="207">
        <v>39.555555555555557</v>
      </c>
      <c r="I70" s="208">
        <v>25</v>
      </c>
      <c r="J70" s="207">
        <v>40.983606557377051</v>
      </c>
      <c r="K70" s="208">
        <v>128</v>
      </c>
      <c r="L70" s="209">
        <v>38.554216867469883</v>
      </c>
    </row>
  </sheetData>
  <mergeCells count="36">
    <mergeCell ref="A61:A70"/>
    <mergeCell ref="B61:B65"/>
    <mergeCell ref="B66:B70"/>
    <mergeCell ref="A29:A38"/>
    <mergeCell ref="B29:B33"/>
    <mergeCell ref="B34:B38"/>
    <mergeCell ref="B39:B43"/>
    <mergeCell ref="B44:B50"/>
    <mergeCell ref="A39:A50"/>
    <mergeCell ref="A51:A60"/>
    <mergeCell ref="B51:B55"/>
    <mergeCell ref="B56:B60"/>
    <mergeCell ref="A9:A18"/>
    <mergeCell ref="B9:B13"/>
    <mergeCell ref="B14:B18"/>
    <mergeCell ref="A19:A28"/>
    <mergeCell ref="B19:B23"/>
    <mergeCell ref="B24:B28"/>
    <mergeCell ref="C66:C70"/>
    <mergeCell ref="C9:C13"/>
    <mergeCell ref="C14:C18"/>
    <mergeCell ref="C19:C23"/>
    <mergeCell ref="C24:C28"/>
    <mergeCell ref="C29:C33"/>
    <mergeCell ref="C34:C38"/>
    <mergeCell ref="C41:C45"/>
    <mergeCell ref="C46:C50"/>
    <mergeCell ref="C51:C55"/>
    <mergeCell ref="C56:C60"/>
    <mergeCell ref="C61:C65"/>
    <mergeCell ref="C6:D8"/>
    <mergeCell ref="E6:L6"/>
    <mergeCell ref="E7:F7"/>
    <mergeCell ref="G7:H7"/>
    <mergeCell ref="I7:J7"/>
    <mergeCell ref="K7:L7"/>
  </mergeCells>
  <pageMargins left="0.25" right="0.25" top="0.75" bottom="0.75" header="0.3" footer="0.3"/>
  <pageSetup paperSize="9" scale="84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AH68"/>
  <sheetViews>
    <sheetView topLeftCell="A22" workbookViewId="0">
      <selection activeCell="C25" sqref="C25:H25"/>
    </sheetView>
  </sheetViews>
  <sheetFormatPr baseColWidth="10" defaultRowHeight="15"/>
  <cols>
    <col min="4" max="4" width="19.85546875" customWidth="1"/>
    <col min="11" max="11" width="10.85546875" customWidth="1"/>
  </cols>
  <sheetData>
    <row r="2" spans="3:9" ht="28.5">
      <c r="C2" s="142" t="s">
        <v>247</v>
      </c>
    </row>
    <row r="3" spans="3:9" ht="28.5">
      <c r="C3" s="142"/>
    </row>
    <row r="4" spans="3:9">
      <c r="C4" s="451" t="s">
        <v>249</v>
      </c>
      <c r="D4" s="451"/>
      <c r="E4" s="451"/>
      <c r="F4" s="451"/>
      <c r="G4" s="451"/>
      <c r="H4" s="451"/>
    </row>
    <row r="5" spans="3:9">
      <c r="C5" s="452" t="s">
        <v>1</v>
      </c>
      <c r="D5" s="452"/>
      <c r="E5" s="220" t="s">
        <v>2</v>
      </c>
      <c r="F5" s="221" t="s">
        <v>3</v>
      </c>
    </row>
    <row r="6" spans="3:9">
      <c r="C6" s="453" t="s">
        <v>248</v>
      </c>
      <c r="D6" s="255" t="s">
        <v>234</v>
      </c>
      <c r="E6" s="222">
        <v>865</v>
      </c>
      <c r="F6" s="223">
        <v>86.5</v>
      </c>
    </row>
    <row r="7" spans="3:9">
      <c r="C7" s="454"/>
      <c r="D7" s="256" t="s">
        <v>235</v>
      </c>
      <c r="E7" s="224">
        <v>110</v>
      </c>
      <c r="F7" s="225">
        <v>11</v>
      </c>
    </row>
    <row r="8" spans="3:9">
      <c r="C8" s="454"/>
      <c r="D8" s="256" t="s">
        <v>237</v>
      </c>
      <c r="E8" s="224">
        <v>25</v>
      </c>
      <c r="F8" s="225">
        <v>2.5</v>
      </c>
    </row>
    <row r="9" spans="3:9">
      <c r="C9" s="455"/>
      <c r="D9" s="257" t="s">
        <v>7</v>
      </c>
      <c r="E9" s="226">
        <v>1000</v>
      </c>
      <c r="F9" s="227">
        <v>100</v>
      </c>
    </row>
    <row r="11" spans="3:9" ht="14.1" customHeight="1">
      <c r="C11" s="451" t="s">
        <v>233</v>
      </c>
      <c r="D11" s="451"/>
      <c r="E11" s="451"/>
      <c r="F11" s="451"/>
      <c r="G11" s="451"/>
      <c r="H11" s="451"/>
      <c r="I11" s="61"/>
    </row>
    <row r="12" spans="3:9">
      <c r="C12" s="452" t="s">
        <v>1</v>
      </c>
      <c r="D12" s="452"/>
      <c r="E12" s="220" t="s">
        <v>2</v>
      </c>
      <c r="F12" s="221" t="s">
        <v>3</v>
      </c>
      <c r="G12" s="61"/>
    </row>
    <row r="13" spans="3:9">
      <c r="C13" s="453" t="s">
        <v>251</v>
      </c>
      <c r="D13" s="255" t="s">
        <v>234</v>
      </c>
      <c r="E13" s="222">
        <v>952</v>
      </c>
      <c r="F13" s="223">
        <v>95.2</v>
      </c>
      <c r="G13" s="61"/>
    </row>
    <row r="14" spans="3:9">
      <c r="C14" s="454"/>
      <c r="D14" s="256" t="s">
        <v>235</v>
      </c>
      <c r="E14" s="224">
        <v>48</v>
      </c>
      <c r="F14" s="225">
        <v>4.8</v>
      </c>
      <c r="G14" s="61"/>
    </row>
    <row r="15" spans="3:9">
      <c r="C15" s="455"/>
      <c r="D15" s="257" t="s">
        <v>7</v>
      </c>
      <c r="E15" s="226">
        <v>1000</v>
      </c>
      <c r="F15" s="227">
        <v>100</v>
      </c>
      <c r="G15" s="61"/>
    </row>
    <row r="16" spans="3:9">
      <c r="C16" s="61"/>
      <c r="D16" s="61"/>
      <c r="E16" s="61"/>
      <c r="F16" s="61"/>
      <c r="G16" s="61"/>
    </row>
    <row r="17" spans="3:15" ht="14.1" customHeight="1">
      <c r="C17" s="451" t="s">
        <v>258</v>
      </c>
      <c r="D17" s="451"/>
      <c r="E17" s="451"/>
      <c r="F17" s="451"/>
      <c r="G17" s="451"/>
      <c r="H17" s="451"/>
      <c r="I17" s="61"/>
      <c r="J17" s="451"/>
      <c r="K17" s="451"/>
      <c r="L17" s="451"/>
      <c r="M17" s="451"/>
      <c r="N17" s="451"/>
      <c r="O17" s="451"/>
    </row>
    <row r="18" spans="3:15">
      <c r="C18" s="452" t="s">
        <v>1</v>
      </c>
      <c r="D18" s="452"/>
      <c r="E18" s="220" t="s">
        <v>2</v>
      </c>
      <c r="F18" s="221" t="s">
        <v>3</v>
      </c>
      <c r="G18" s="61"/>
    </row>
    <row r="19" spans="3:15">
      <c r="C19" s="453" t="s">
        <v>252</v>
      </c>
      <c r="D19" s="255" t="s">
        <v>234</v>
      </c>
      <c r="E19" s="222">
        <v>870</v>
      </c>
      <c r="F19" s="223">
        <v>87</v>
      </c>
      <c r="G19" s="61"/>
    </row>
    <row r="20" spans="3:15">
      <c r="C20" s="454"/>
      <c r="D20" s="256" t="s">
        <v>235</v>
      </c>
      <c r="E20" s="224">
        <v>110</v>
      </c>
      <c r="F20" s="225">
        <v>11</v>
      </c>
      <c r="G20" s="61"/>
    </row>
    <row r="21" spans="3:15" ht="14.1" customHeight="1">
      <c r="C21" s="454"/>
      <c r="D21" s="255" t="s">
        <v>236</v>
      </c>
      <c r="E21" s="222">
        <f>SUM(E19:E20)</f>
        <v>980</v>
      </c>
      <c r="F21" s="223">
        <f>SUM(F19:F20)</f>
        <v>98</v>
      </c>
      <c r="G21" s="61"/>
    </row>
    <row r="22" spans="3:15">
      <c r="C22" s="454"/>
      <c r="D22" s="256" t="s">
        <v>237</v>
      </c>
      <c r="E22" s="224">
        <v>20</v>
      </c>
      <c r="F22" s="225">
        <v>2</v>
      </c>
      <c r="G22" s="61"/>
    </row>
    <row r="23" spans="3:15">
      <c r="C23" s="455"/>
      <c r="D23" s="257" t="s">
        <v>7</v>
      </c>
      <c r="E23" s="226">
        <v>1000</v>
      </c>
      <c r="F23" s="227">
        <v>100</v>
      </c>
      <c r="G23" s="61"/>
    </row>
    <row r="24" spans="3:15">
      <c r="C24" s="61"/>
      <c r="D24" s="61"/>
      <c r="E24" s="61"/>
      <c r="F24" s="61"/>
      <c r="G24" s="61"/>
      <c r="H24" s="61"/>
      <c r="I24" s="61"/>
    </row>
    <row r="25" spans="3:15" ht="14.1" customHeight="1">
      <c r="C25" s="451" t="s">
        <v>259</v>
      </c>
      <c r="D25" s="451"/>
      <c r="E25" s="451"/>
      <c r="F25" s="451"/>
      <c r="G25" s="451"/>
      <c r="H25" s="451"/>
      <c r="I25" s="61"/>
    </row>
    <row r="26" spans="3:15">
      <c r="C26" s="452" t="s">
        <v>1</v>
      </c>
      <c r="D26" s="452"/>
      <c r="E26" s="220" t="s">
        <v>2</v>
      </c>
      <c r="F26" s="221" t="s">
        <v>3</v>
      </c>
      <c r="G26" s="61"/>
    </row>
    <row r="27" spans="3:15">
      <c r="C27" s="453" t="s">
        <v>253</v>
      </c>
      <c r="D27" s="255" t="s">
        <v>234</v>
      </c>
      <c r="E27" s="222">
        <v>956</v>
      </c>
      <c r="F27" s="223">
        <v>95.6</v>
      </c>
      <c r="G27" s="61"/>
    </row>
    <row r="28" spans="3:15">
      <c r="C28" s="454"/>
      <c r="D28" s="256" t="s">
        <v>235</v>
      </c>
      <c r="E28" s="224">
        <v>44</v>
      </c>
      <c r="F28" s="225">
        <v>4.4000000000000004</v>
      </c>
      <c r="G28" s="61"/>
    </row>
    <row r="29" spans="3:15">
      <c r="C29" s="455"/>
      <c r="D29" s="257" t="s">
        <v>7</v>
      </c>
      <c r="E29" s="226">
        <v>1000</v>
      </c>
      <c r="F29" s="227">
        <v>100</v>
      </c>
      <c r="G29" s="61"/>
    </row>
    <row r="30" spans="3:15">
      <c r="C30" s="61"/>
      <c r="D30" s="61"/>
      <c r="E30" s="61"/>
      <c r="F30" s="61"/>
      <c r="G30" s="61"/>
      <c r="H30" s="61"/>
      <c r="I30" s="61"/>
    </row>
    <row r="31" spans="3:15" ht="14.1" customHeight="1">
      <c r="C31" s="451" t="s">
        <v>238</v>
      </c>
      <c r="D31" s="451"/>
      <c r="E31" s="451"/>
      <c r="F31" s="451"/>
      <c r="G31" s="451"/>
      <c r="H31" s="451"/>
      <c r="I31" s="61"/>
    </row>
    <row r="32" spans="3:15">
      <c r="C32" s="452" t="s">
        <v>1</v>
      </c>
      <c r="D32" s="452"/>
      <c r="E32" s="220" t="s">
        <v>2</v>
      </c>
      <c r="F32" s="221" t="s">
        <v>3</v>
      </c>
    </row>
    <row r="33" spans="3:34">
      <c r="C33" s="453" t="s">
        <v>254</v>
      </c>
      <c r="D33" s="255" t="s">
        <v>234</v>
      </c>
      <c r="E33" s="222">
        <v>921</v>
      </c>
      <c r="F33" s="223">
        <v>92.1</v>
      </c>
    </row>
    <row r="34" spans="3:34">
      <c r="C34" s="454"/>
      <c r="D34" s="256" t="s">
        <v>235</v>
      </c>
      <c r="E34" s="224">
        <v>65</v>
      </c>
      <c r="F34" s="225">
        <v>6.5</v>
      </c>
    </row>
    <row r="35" spans="3:34">
      <c r="C35" s="454"/>
      <c r="D35" s="256" t="s">
        <v>236</v>
      </c>
      <c r="E35" s="224">
        <f>SUM(E33:E34)</f>
        <v>986</v>
      </c>
      <c r="F35" s="225">
        <f>SUM(F33:F34)</f>
        <v>98.6</v>
      </c>
    </row>
    <row r="36" spans="3:34">
      <c r="C36" s="454"/>
      <c r="D36" s="256" t="s">
        <v>237</v>
      </c>
      <c r="E36" s="224">
        <v>14</v>
      </c>
      <c r="F36" s="225">
        <v>1.4</v>
      </c>
    </row>
    <row r="37" spans="3:34">
      <c r="C37" s="455"/>
      <c r="D37" s="257" t="s">
        <v>7</v>
      </c>
      <c r="E37" s="226">
        <v>1000</v>
      </c>
      <c r="F37" s="227">
        <v>100</v>
      </c>
    </row>
    <row r="38" spans="3:34">
      <c r="C38" s="61"/>
      <c r="D38" s="61"/>
      <c r="E38" s="61"/>
      <c r="F38" s="61"/>
      <c r="G38" s="61"/>
      <c r="H38" s="61"/>
      <c r="I38" s="61"/>
    </row>
    <row r="39" spans="3:34" ht="14.1" customHeight="1">
      <c r="C39" s="451" t="s">
        <v>239</v>
      </c>
      <c r="D39" s="451"/>
      <c r="E39" s="451"/>
      <c r="F39" s="451"/>
      <c r="G39" s="451"/>
      <c r="H39" s="451"/>
      <c r="I39" s="61"/>
    </row>
    <row r="40" spans="3:34">
      <c r="C40" s="452" t="s">
        <v>1</v>
      </c>
      <c r="D40" s="452"/>
      <c r="E40" s="220" t="s">
        <v>2</v>
      </c>
      <c r="F40" s="221" t="s">
        <v>3</v>
      </c>
      <c r="G40" s="61"/>
    </row>
    <row r="41" spans="3:34">
      <c r="C41" s="453" t="s">
        <v>255</v>
      </c>
      <c r="D41" s="255" t="s">
        <v>234</v>
      </c>
      <c r="E41" s="222">
        <v>979</v>
      </c>
      <c r="F41" s="223">
        <v>97.9</v>
      </c>
      <c r="G41" s="61"/>
    </row>
    <row r="42" spans="3:34">
      <c r="C42" s="454"/>
      <c r="D42" s="256" t="s">
        <v>235</v>
      </c>
      <c r="E42" s="224">
        <v>21</v>
      </c>
      <c r="F42" s="225">
        <v>2.1</v>
      </c>
      <c r="G42" s="61"/>
    </row>
    <row r="43" spans="3:34">
      <c r="C43" s="455"/>
      <c r="D43" s="257" t="s">
        <v>7</v>
      </c>
      <c r="E43" s="226">
        <v>1000</v>
      </c>
      <c r="F43" s="227">
        <v>100</v>
      </c>
      <c r="G43" s="61"/>
    </row>
    <row r="48" spans="3:34" ht="14.1" customHeight="1">
      <c r="C48" s="434" t="s">
        <v>1</v>
      </c>
      <c r="D48" s="434"/>
      <c r="E48" s="461" t="s">
        <v>91</v>
      </c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36"/>
    </row>
    <row r="49" spans="3:34" ht="14.1" customHeight="1">
      <c r="C49" s="434"/>
      <c r="D49" s="434"/>
      <c r="E49" s="436" t="s">
        <v>92</v>
      </c>
      <c r="F49" s="437"/>
      <c r="G49" s="437" t="s">
        <v>93</v>
      </c>
      <c r="H49" s="437"/>
      <c r="I49" s="437" t="s">
        <v>94</v>
      </c>
      <c r="J49" s="437"/>
      <c r="K49" s="437" t="s">
        <v>95</v>
      </c>
      <c r="L49" s="437"/>
      <c r="M49" s="437" t="s">
        <v>96</v>
      </c>
      <c r="N49" s="437"/>
      <c r="O49" s="438" t="s">
        <v>97</v>
      </c>
      <c r="P49" s="436"/>
      <c r="Q49" s="438" t="s">
        <v>98</v>
      </c>
      <c r="R49" s="436"/>
      <c r="S49" s="438" t="s">
        <v>99</v>
      </c>
      <c r="T49" s="436"/>
      <c r="U49" s="437" t="s">
        <v>100</v>
      </c>
      <c r="V49" s="437"/>
      <c r="W49" s="437" t="s">
        <v>101</v>
      </c>
      <c r="X49" s="437"/>
      <c r="Y49" s="437" t="s">
        <v>102</v>
      </c>
      <c r="Z49" s="437"/>
      <c r="AA49" s="437" t="s">
        <v>116</v>
      </c>
      <c r="AB49" s="437"/>
      <c r="AC49" s="437" t="s">
        <v>103</v>
      </c>
      <c r="AD49" s="437"/>
      <c r="AE49" s="437" t="s">
        <v>115</v>
      </c>
      <c r="AF49" s="437"/>
      <c r="AG49" s="437" t="s">
        <v>104</v>
      </c>
      <c r="AH49" s="438"/>
    </row>
    <row r="50" spans="3:34" ht="25.5" thickBot="1">
      <c r="C50" s="460"/>
      <c r="D50" s="460"/>
      <c r="E50" s="228" t="s">
        <v>114</v>
      </c>
      <c r="F50" s="229" t="s">
        <v>240</v>
      </c>
      <c r="G50" s="229" t="s">
        <v>114</v>
      </c>
      <c r="H50" s="229" t="s">
        <v>240</v>
      </c>
      <c r="I50" s="229" t="s">
        <v>114</v>
      </c>
      <c r="J50" s="229" t="s">
        <v>240</v>
      </c>
      <c r="K50" s="229" t="s">
        <v>114</v>
      </c>
      <c r="L50" s="229" t="s">
        <v>240</v>
      </c>
      <c r="M50" s="229" t="s">
        <v>114</v>
      </c>
      <c r="N50" s="229" t="s">
        <v>240</v>
      </c>
      <c r="O50" s="229" t="s">
        <v>114</v>
      </c>
      <c r="P50" s="229" t="s">
        <v>240</v>
      </c>
      <c r="Q50" s="229" t="s">
        <v>114</v>
      </c>
      <c r="R50" s="229" t="s">
        <v>240</v>
      </c>
      <c r="S50" s="229" t="s">
        <v>114</v>
      </c>
      <c r="T50" s="229" t="s">
        <v>240</v>
      </c>
      <c r="U50" s="229" t="s">
        <v>114</v>
      </c>
      <c r="V50" s="229" t="s">
        <v>240</v>
      </c>
      <c r="W50" s="229" t="s">
        <v>114</v>
      </c>
      <c r="X50" s="229" t="s">
        <v>240</v>
      </c>
      <c r="Y50" s="229" t="s">
        <v>114</v>
      </c>
      <c r="Z50" s="229" t="s">
        <v>240</v>
      </c>
      <c r="AA50" s="229" t="s">
        <v>114</v>
      </c>
      <c r="AB50" s="229" t="s">
        <v>240</v>
      </c>
      <c r="AC50" s="229" t="s">
        <v>114</v>
      </c>
      <c r="AD50" s="229" t="s">
        <v>240</v>
      </c>
      <c r="AE50" s="229" t="s">
        <v>114</v>
      </c>
      <c r="AF50" s="229" t="s">
        <v>240</v>
      </c>
      <c r="AG50" s="229" t="s">
        <v>114</v>
      </c>
      <c r="AH50" s="230" t="s">
        <v>240</v>
      </c>
    </row>
    <row r="51" spans="3:34">
      <c r="C51" s="456" t="s">
        <v>241</v>
      </c>
      <c r="D51" s="258" t="s">
        <v>234</v>
      </c>
      <c r="E51" s="231">
        <v>586</v>
      </c>
      <c r="F51" s="232">
        <v>0.95129870129870131</v>
      </c>
      <c r="G51" s="233">
        <v>105</v>
      </c>
      <c r="H51" s="232">
        <v>0.88983050847457634</v>
      </c>
      <c r="I51" s="233">
        <v>37</v>
      </c>
      <c r="J51" s="232">
        <v>0.71153846153846156</v>
      </c>
      <c r="K51" s="233">
        <v>3</v>
      </c>
      <c r="L51" s="232">
        <v>0.5</v>
      </c>
      <c r="M51" s="233">
        <v>41</v>
      </c>
      <c r="N51" s="232">
        <v>0.50617283950617287</v>
      </c>
      <c r="O51" s="233">
        <v>7</v>
      </c>
      <c r="P51" s="232">
        <v>1</v>
      </c>
      <c r="Q51" s="233">
        <v>14</v>
      </c>
      <c r="R51" s="232">
        <v>0.66666666666666674</v>
      </c>
      <c r="S51" s="233">
        <v>12</v>
      </c>
      <c r="T51" s="232">
        <v>0.75</v>
      </c>
      <c r="U51" s="233">
        <v>8</v>
      </c>
      <c r="V51" s="232">
        <v>0.88888888888888884</v>
      </c>
      <c r="W51" s="233">
        <v>1</v>
      </c>
      <c r="X51" s="232">
        <v>0.33333333333333337</v>
      </c>
      <c r="Y51" s="233">
        <v>15</v>
      </c>
      <c r="Z51" s="232">
        <v>0.65217391304347827</v>
      </c>
      <c r="AA51" s="233">
        <v>0</v>
      </c>
      <c r="AB51" s="232">
        <v>0</v>
      </c>
      <c r="AC51" s="233">
        <v>9</v>
      </c>
      <c r="AD51" s="232">
        <v>0.9</v>
      </c>
      <c r="AE51" s="233">
        <v>0</v>
      </c>
      <c r="AF51" s="232">
        <v>0</v>
      </c>
      <c r="AG51" s="233">
        <v>11</v>
      </c>
      <c r="AH51" s="234">
        <v>0.57894736842105265</v>
      </c>
    </row>
    <row r="52" spans="3:34">
      <c r="C52" s="457"/>
      <c r="D52" s="259" t="s">
        <v>235</v>
      </c>
      <c r="E52" s="235">
        <v>30</v>
      </c>
      <c r="F52" s="236">
        <v>4.8701298701298697E-2</v>
      </c>
      <c r="G52" s="237">
        <v>11</v>
      </c>
      <c r="H52" s="236">
        <v>9.3220338983050849E-2</v>
      </c>
      <c r="I52" s="237">
        <v>13</v>
      </c>
      <c r="J52" s="236">
        <v>0.25</v>
      </c>
      <c r="K52" s="237">
        <v>3</v>
      </c>
      <c r="L52" s="236">
        <v>0.5</v>
      </c>
      <c r="M52" s="237">
        <v>30</v>
      </c>
      <c r="N52" s="236">
        <v>0.37037037037037041</v>
      </c>
      <c r="O52" s="237">
        <v>0</v>
      </c>
      <c r="P52" s="236">
        <v>0</v>
      </c>
      <c r="Q52" s="237">
        <v>7</v>
      </c>
      <c r="R52" s="236">
        <v>0.33333333333333337</v>
      </c>
      <c r="S52" s="237">
        <v>3</v>
      </c>
      <c r="T52" s="236">
        <v>0.1875</v>
      </c>
      <c r="U52" s="237">
        <v>1</v>
      </c>
      <c r="V52" s="236">
        <v>0.1111111111111111</v>
      </c>
      <c r="W52" s="237">
        <v>0</v>
      </c>
      <c r="X52" s="236">
        <v>0</v>
      </c>
      <c r="Y52" s="237">
        <v>5</v>
      </c>
      <c r="Z52" s="236">
        <v>0.21739130434782608</v>
      </c>
      <c r="AA52" s="237">
        <v>0</v>
      </c>
      <c r="AB52" s="236">
        <v>0</v>
      </c>
      <c r="AC52" s="237">
        <v>0</v>
      </c>
      <c r="AD52" s="236">
        <v>0</v>
      </c>
      <c r="AE52" s="237">
        <v>1</v>
      </c>
      <c r="AF52" s="236">
        <v>1</v>
      </c>
      <c r="AG52" s="237">
        <v>5</v>
      </c>
      <c r="AH52" s="238">
        <v>0.26315789473684209</v>
      </c>
    </row>
    <row r="53" spans="3:34" ht="15.75" thickBot="1">
      <c r="C53" s="458"/>
      <c r="D53" s="260" t="s">
        <v>237</v>
      </c>
      <c r="E53" s="239">
        <v>0</v>
      </c>
      <c r="F53" s="240">
        <v>0</v>
      </c>
      <c r="G53" s="241">
        <v>2</v>
      </c>
      <c r="H53" s="240">
        <v>1.6949152542372881E-2</v>
      </c>
      <c r="I53" s="241">
        <v>2</v>
      </c>
      <c r="J53" s="240">
        <v>3.8461538461538464E-2</v>
      </c>
      <c r="K53" s="241">
        <v>0</v>
      </c>
      <c r="L53" s="240">
        <v>0</v>
      </c>
      <c r="M53" s="241">
        <v>10</v>
      </c>
      <c r="N53" s="240">
        <v>0.12345679012345678</v>
      </c>
      <c r="O53" s="241">
        <v>0</v>
      </c>
      <c r="P53" s="240">
        <v>0</v>
      </c>
      <c r="Q53" s="241">
        <v>0</v>
      </c>
      <c r="R53" s="240">
        <v>0</v>
      </c>
      <c r="S53" s="241">
        <v>1</v>
      </c>
      <c r="T53" s="240">
        <v>6.25E-2</v>
      </c>
      <c r="U53" s="241">
        <v>0</v>
      </c>
      <c r="V53" s="240">
        <v>0</v>
      </c>
      <c r="W53" s="241">
        <v>2</v>
      </c>
      <c r="X53" s="240">
        <v>0.66666666666666674</v>
      </c>
      <c r="Y53" s="241">
        <v>3</v>
      </c>
      <c r="Z53" s="240">
        <v>0.13043478260869565</v>
      </c>
      <c r="AA53" s="241">
        <v>0</v>
      </c>
      <c r="AB53" s="240">
        <v>0</v>
      </c>
      <c r="AC53" s="241">
        <v>1</v>
      </c>
      <c r="AD53" s="240">
        <v>0.1</v>
      </c>
      <c r="AE53" s="241">
        <v>0</v>
      </c>
      <c r="AF53" s="240">
        <v>0</v>
      </c>
      <c r="AG53" s="241">
        <v>3</v>
      </c>
      <c r="AH53" s="242">
        <v>0.15789473684210525</v>
      </c>
    </row>
    <row r="54" spans="3:34">
      <c r="C54" s="459" t="s">
        <v>242</v>
      </c>
      <c r="D54" s="261" t="s">
        <v>234</v>
      </c>
      <c r="E54" s="243">
        <v>595</v>
      </c>
      <c r="F54" s="244">
        <v>0.96590909090909094</v>
      </c>
      <c r="G54" s="245">
        <v>113</v>
      </c>
      <c r="H54" s="244">
        <v>0.9576271186440678</v>
      </c>
      <c r="I54" s="245">
        <v>51</v>
      </c>
      <c r="J54" s="244">
        <v>0.98076923076923084</v>
      </c>
      <c r="K54" s="245">
        <v>5</v>
      </c>
      <c r="L54" s="244">
        <v>0.83333333333333326</v>
      </c>
      <c r="M54" s="245">
        <v>75</v>
      </c>
      <c r="N54" s="244">
        <v>0.92592592592592593</v>
      </c>
      <c r="O54" s="245">
        <v>7</v>
      </c>
      <c r="P54" s="244">
        <v>1</v>
      </c>
      <c r="Q54" s="245">
        <v>17</v>
      </c>
      <c r="R54" s="244">
        <v>0.80952380952380953</v>
      </c>
      <c r="S54" s="245">
        <v>14</v>
      </c>
      <c r="T54" s="244">
        <v>0.875</v>
      </c>
      <c r="U54" s="245">
        <v>9</v>
      </c>
      <c r="V54" s="244">
        <v>1</v>
      </c>
      <c r="W54" s="245">
        <v>1</v>
      </c>
      <c r="X54" s="244">
        <v>0.33333333333333337</v>
      </c>
      <c r="Y54" s="245">
        <v>21</v>
      </c>
      <c r="Z54" s="244">
        <v>0.91304347826086951</v>
      </c>
      <c r="AA54" s="245">
        <v>0</v>
      </c>
      <c r="AB54" s="244">
        <v>0</v>
      </c>
      <c r="AC54" s="245">
        <v>10</v>
      </c>
      <c r="AD54" s="244">
        <v>1</v>
      </c>
      <c r="AE54" s="245">
        <v>1</v>
      </c>
      <c r="AF54" s="244">
        <v>1</v>
      </c>
      <c r="AG54" s="245">
        <v>15</v>
      </c>
      <c r="AH54" s="246">
        <v>0.78947368421052633</v>
      </c>
    </row>
    <row r="55" spans="3:34">
      <c r="C55" s="457"/>
      <c r="D55" s="259" t="s">
        <v>235</v>
      </c>
      <c r="E55" s="235">
        <v>21</v>
      </c>
      <c r="F55" s="236">
        <v>3.4090909090909088E-2</v>
      </c>
      <c r="G55" s="237">
        <v>5</v>
      </c>
      <c r="H55" s="236">
        <v>4.2372881355932208E-2</v>
      </c>
      <c r="I55" s="237">
        <v>1</v>
      </c>
      <c r="J55" s="236">
        <v>1.9230769230769232E-2</v>
      </c>
      <c r="K55" s="237">
        <v>1</v>
      </c>
      <c r="L55" s="236">
        <v>0.16666666666666669</v>
      </c>
      <c r="M55" s="237">
        <v>6</v>
      </c>
      <c r="N55" s="236">
        <v>7.407407407407407E-2</v>
      </c>
      <c r="O55" s="237">
        <v>0</v>
      </c>
      <c r="P55" s="236">
        <v>0</v>
      </c>
      <c r="Q55" s="237">
        <v>4</v>
      </c>
      <c r="R55" s="236">
        <v>0.19047619047619047</v>
      </c>
      <c r="S55" s="237">
        <v>2</v>
      </c>
      <c r="T55" s="236">
        <v>0.125</v>
      </c>
      <c r="U55" s="237">
        <v>0</v>
      </c>
      <c r="V55" s="236">
        <v>0</v>
      </c>
      <c r="W55" s="237">
        <v>2</v>
      </c>
      <c r="X55" s="236">
        <v>0.66666666666666674</v>
      </c>
      <c r="Y55" s="237">
        <v>2</v>
      </c>
      <c r="Z55" s="236">
        <v>8.6956521739130432E-2</v>
      </c>
      <c r="AA55" s="237">
        <v>0</v>
      </c>
      <c r="AB55" s="236">
        <v>0</v>
      </c>
      <c r="AC55" s="237">
        <v>0</v>
      </c>
      <c r="AD55" s="236">
        <v>0</v>
      </c>
      <c r="AE55" s="237">
        <v>0</v>
      </c>
      <c r="AF55" s="236">
        <v>0</v>
      </c>
      <c r="AG55" s="237">
        <v>4</v>
      </c>
      <c r="AH55" s="238">
        <v>0.2105263157894737</v>
      </c>
    </row>
    <row r="56" spans="3:34" ht="15.75" thickBot="1">
      <c r="C56" s="458"/>
      <c r="D56" s="260" t="s">
        <v>237</v>
      </c>
      <c r="E56" s="239">
        <v>0</v>
      </c>
      <c r="F56" s="240">
        <v>0</v>
      </c>
      <c r="G56" s="241">
        <v>0</v>
      </c>
      <c r="H56" s="240">
        <v>0</v>
      </c>
      <c r="I56" s="241">
        <v>0</v>
      </c>
      <c r="J56" s="240">
        <v>0</v>
      </c>
      <c r="K56" s="241">
        <v>0</v>
      </c>
      <c r="L56" s="240">
        <v>0</v>
      </c>
      <c r="M56" s="241">
        <v>0</v>
      </c>
      <c r="N56" s="240">
        <v>0</v>
      </c>
      <c r="O56" s="241">
        <v>0</v>
      </c>
      <c r="P56" s="240">
        <v>0</v>
      </c>
      <c r="Q56" s="241">
        <v>0</v>
      </c>
      <c r="R56" s="240">
        <v>0</v>
      </c>
      <c r="S56" s="241">
        <v>0</v>
      </c>
      <c r="T56" s="240">
        <v>0</v>
      </c>
      <c r="U56" s="241">
        <v>0</v>
      </c>
      <c r="V56" s="240">
        <v>0</v>
      </c>
      <c r="W56" s="241">
        <v>0</v>
      </c>
      <c r="X56" s="240">
        <v>0</v>
      </c>
      <c r="Y56" s="241">
        <v>0</v>
      </c>
      <c r="Z56" s="240">
        <v>0</v>
      </c>
      <c r="AA56" s="241">
        <v>0</v>
      </c>
      <c r="AB56" s="240">
        <v>0</v>
      </c>
      <c r="AC56" s="241">
        <v>0</v>
      </c>
      <c r="AD56" s="240">
        <v>0</v>
      </c>
      <c r="AE56" s="241">
        <v>0</v>
      </c>
      <c r="AF56" s="240">
        <v>0</v>
      </c>
      <c r="AG56" s="241">
        <v>0</v>
      </c>
      <c r="AH56" s="242">
        <v>0</v>
      </c>
    </row>
    <row r="57" spans="3:34">
      <c r="C57" s="459" t="s">
        <v>243</v>
      </c>
      <c r="D57" s="261" t="s">
        <v>234</v>
      </c>
      <c r="E57" s="243">
        <v>584</v>
      </c>
      <c r="F57" s="244">
        <v>0.94805194805194803</v>
      </c>
      <c r="G57" s="245">
        <v>105</v>
      </c>
      <c r="H57" s="244">
        <v>0.88983050847457634</v>
      </c>
      <c r="I57" s="245">
        <v>39</v>
      </c>
      <c r="J57" s="244">
        <v>0.75</v>
      </c>
      <c r="K57" s="245">
        <v>3</v>
      </c>
      <c r="L57" s="244">
        <v>0.5</v>
      </c>
      <c r="M57" s="245">
        <v>44</v>
      </c>
      <c r="N57" s="244">
        <v>0.54320987654320985</v>
      </c>
      <c r="O57" s="245">
        <v>7</v>
      </c>
      <c r="P57" s="244">
        <v>1</v>
      </c>
      <c r="Q57" s="245">
        <v>15</v>
      </c>
      <c r="R57" s="244">
        <v>0.7142857142857143</v>
      </c>
      <c r="S57" s="245">
        <v>12</v>
      </c>
      <c r="T57" s="244">
        <v>0.75</v>
      </c>
      <c r="U57" s="245">
        <v>8</v>
      </c>
      <c r="V57" s="244">
        <v>0.88888888888888884</v>
      </c>
      <c r="W57" s="245">
        <v>1</v>
      </c>
      <c r="X57" s="244">
        <v>0.33333333333333337</v>
      </c>
      <c r="Y57" s="245">
        <v>15</v>
      </c>
      <c r="Z57" s="244">
        <v>0.65217391304347827</v>
      </c>
      <c r="AA57" s="245">
        <v>0</v>
      </c>
      <c r="AB57" s="244">
        <v>0</v>
      </c>
      <c r="AC57" s="245">
        <v>9</v>
      </c>
      <c r="AD57" s="244">
        <v>0.9</v>
      </c>
      <c r="AE57" s="245">
        <v>0</v>
      </c>
      <c r="AF57" s="244">
        <v>0</v>
      </c>
      <c r="AG57" s="245">
        <v>11</v>
      </c>
      <c r="AH57" s="246">
        <v>0.57894736842105265</v>
      </c>
    </row>
    <row r="58" spans="3:34">
      <c r="C58" s="457"/>
      <c r="D58" s="259" t="s">
        <v>235</v>
      </c>
      <c r="E58" s="235">
        <v>32</v>
      </c>
      <c r="F58" s="236">
        <v>5.1948051948051945E-2</v>
      </c>
      <c r="G58" s="237">
        <v>12</v>
      </c>
      <c r="H58" s="236">
        <v>0.10169491525423728</v>
      </c>
      <c r="I58" s="237">
        <v>12</v>
      </c>
      <c r="J58" s="236">
        <v>0.23076923076923075</v>
      </c>
      <c r="K58" s="237">
        <v>3</v>
      </c>
      <c r="L58" s="236">
        <v>0.5</v>
      </c>
      <c r="M58" s="237">
        <v>27</v>
      </c>
      <c r="N58" s="236">
        <v>0.33333333333333337</v>
      </c>
      <c r="O58" s="237">
        <v>0</v>
      </c>
      <c r="P58" s="236">
        <v>0</v>
      </c>
      <c r="Q58" s="237">
        <v>6</v>
      </c>
      <c r="R58" s="236">
        <v>0.28571428571428575</v>
      </c>
      <c r="S58" s="237">
        <v>3</v>
      </c>
      <c r="T58" s="236">
        <v>0.1875</v>
      </c>
      <c r="U58" s="237">
        <v>1</v>
      </c>
      <c r="V58" s="236">
        <v>0.1111111111111111</v>
      </c>
      <c r="W58" s="237">
        <v>2</v>
      </c>
      <c r="X58" s="236">
        <v>0.66666666666666674</v>
      </c>
      <c r="Y58" s="237">
        <v>5</v>
      </c>
      <c r="Z58" s="236">
        <v>0.21739130434782608</v>
      </c>
      <c r="AA58" s="237">
        <v>0</v>
      </c>
      <c r="AB58" s="236">
        <v>0</v>
      </c>
      <c r="AC58" s="237">
        <v>0</v>
      </c>
      <c r="AD58" s="236">
        <v>0</v>
      </c>
      <c r="AE58" s="237">
        <v>1</v>
      </c>
      <c r="AF58" s="236">
        <v>1</v>
      </c>
      <c r="AG58" s="237">
        <v>5</v>
      </c>
      <c r="AH58" s="238">
        <v>0.26315789473684209</v>
      </c>
    </row>
    <row r="59" spans="3:34" ht="15.75" thickBot="1">
      <c r="C59" s="458"/>
      <c r="D59" s="260" t="s">
        <v>237</v>
      </c>
      <c r="E59" s="239">
        <v>0</v>
      </c>
      <c r="F59" s="240">
        <v>0</v>
      </c>
      <c r="G59" s="241">
        <v>1</v>
      </c>
      <c r="H59" s="240">
        <v>8.4745762711864406E-3</v>
      </c>
      <c r="I59" s="241">
        <v>1</v>
      </c>
      <c r="J59" s="240">
        <v>1.9230769230769232E-2</v>
      </c>
      <c r="K59" s="241">
        <v>0</v>
      </c>
      <c r="L59" s="240">
        <v>0</v>
      </c>
      <c r="M59" s="241">
        <v>10</v>
      </c>
      <c r="N59" s="240">
        <v>0.12345679012345678</v>
      </c>
      <c r="O59" s="241">
        <v>0</v>
      </c>
      <c r="P59" s="240">
        <v>0</v>
      </c>
      <c r="Q59" s="241">
        <v>0</v>
      </c>
      <c r="R59" s="240">
        <v>0</v>
      </c>
      <c r="S59" s="241">
        <v>1</v>
      </c>
      <c r="T59" s="240">
        <v>6.25E-2</v>
      </c>
      <c r="U59" s="241">
        <v>0</v>
      </c>
      <c r="V59" s="240">
        <v>0</v>
      </c>
      <c r="W59" s="241">
        <v>0</v>
      </c>
      <c r="X59" s="240">
        <v>0</v>
      </c>
      <c r="Y59" s="241">
        <v>3</v>
      </c>
      <c r="Z59" s="240">
        <v>0.13043478260869565</v>
      </c>
      <c r="AA59" s="241">
        <v>0</v>
      </c>
      <c r="AB59" s="240">
        <v>0</v>
      </c>
      <c r="AC59" s="241">
        <v>1</v>
      </c>
      <c r="AD59" s="240">
        <v>0.1</v>
      </c>
      <c r="AE59" s="241">
        <v>0</v>
      </c>
      <c r="AF59" s="240">
        <v>0</v>
      </c>
      <c r="AG59" s="241">
        <v>3</v>
      </c>
      <c r="AH59" s="242">
        <v>0.15789473684210525</v>
      </c>
    </row>
    <row r="60" spans="3:34">
      <c r="C60" s="459" t="s">
        <v>244</v>
      </c>
      <c r="D60" s="261" t="s">
        <v>234</v>
      </c>
      <c r="E60" s="243">
        <v>594</v>
      </c>
      <c r="F60" s="244">
        <v>0.9642857142857143</v>
      </c>
      <c r="G60" s="245">
        <v>114</v>
      </c>
      <c r="H60" s="244">
        <v>0.96610169491525422</v>
      </c>
      <c r="I60" s="245">
        <v>50</v>
      </c>
      <c r="J60" s="244">
        <v>0.96153846153846156</v>
      </c>
      <c r="K60" s="245">
        <v>6</v>
      </c>
      <c r="L60" s="244">
        <v>1</v>
      </c>
      <c r="M60" s="245">
        <v>76</v>
      </c>
      <c r="N60" s="244">
        <v>0.93827160493827166</v>
      </c>
      <c r="O60" s="245">
        <v>7</v>
      </c>
      <c r="P60" s="244">
        <v>1</v>
      </c>
      <c r="Q60" s="245">
        <v>18</v>
      </c>
      <c r="R60" s="244">
        <v>0.8571428571428571</v>
      </c>
      <c r="S60" s="245">
        <v>14</v>
      </c>
      <c r="T60" s="244">
        <v>0.875</v>
      </c>
      <c r="U60" s="245">
        <v>9</v>
      </c>
      <c r="V60" s="244">
        <v>1</v>
      </c>
      <c r="W60" s="245">
        <v>1</v>
      </c>
      <c r="X60" s="244">
        <v>0.33333333333333337</v>
      </c>
      <c r="Y60" s="245">
        <v>22</v>
      </c>
      <c r="Z60" s="244">
        <v>0.95652173913043481</v>
      </c>
      <c r="AA60" s="245">
        <v>0</v>
      </c>
      <c r="AB60" s="244">
        <v>0</v>
      </c>
      <c r="AC60" s="245">
        <v>10</v>
      </c>
      <c r="AD60" s="244">
        <v>1</v>
      </c>
      <c r="AE60" s="245">
        <v>1</v>
      </c>
      <c r="AF60" s="244">
        <v>1</v>
      </c>
      <c r="AG60" s="245">
        <v>16</v>
      </c>
      <c r="AH60" s="246">
        <v>0.8421052631578948</v>
      </c>
    </row>
    <row r="61" spans="3:34">
      <c r="C61" s="457"/>
      <c r="D61" s="259" t="s">
        <v>235</v>
      </c>
      <c r="E61" s="235">
        <v>22</v>
      </c>
      <c r="F61" s="236">
        <v>3.5714285714285719E-2</v>
      </c>
      <c r="G61" s="237">
        <v>4</v>
      </c>
      <c r="H61" s="236">
        <v>3.3898305084745763E-2</v>
      </c>
      <c r="I61" s="237">
        <v>2</v>
      </c>
      <c r="J61" s="236">
        <v>3.8461538461538464E-2</v>
      </c>
      <c r="K61" s="237">
        <v>0</v>
      </c>
      <c r="L61" s="236">
        <v>0</v>
      </c>
      <c r="M61" s="237">
        <v>5</v>
      </c>
      <c r="N61" s="236">
        <v>6.1728395061728392E-2</v>
      </c>
      <c r="O61" s="237">
        <v>0</v>
      </c>
      <c r="P61" s="236">
        <v>0</v>
      </c>
      <c r="Q61" s="237">
        <v>3</v>
      </c>
      <c r="R61" s="236">
        <v>0.14285714285714288</v>
      </c>
      <c r="S61" s="237">
        <v>2</v>
      </c>
      <c r="T61" s="236">
        <v>0.125</v>
      </c>
      <c r="U61" s="237">
        <v>0</v>
      </c>
      <c r="V61" s="236">
        <v>0</v>
      </c>
      <c r="W61" s="237">
        <v>2</v>
      </c>
      <c r="X61" s="236">
        <v>0.66666666666666674</v>
      </c>
      <c r="Y61" s="237">
        <v>1</v>
      </c>
      <c r="Z61" s="236">
        <v>4.3478260869565216E-2</v>
      </c>
      <c r="AA61" s="237">
        <v>0</v>
      </c>
      <c r="AB61" s="236">
        <v>0</v>
      </c>
      <c r="AC61" s="237">
        <v>0</v>
      </c>
      <c r="AD61" s="236">
        <v>0</v>
      </c>
      <c r="AE61" s="237">
        <v>0</v>
      </c>
      <c r="AF61" s="236">
        <v>0</v>
      </c>
      <c r="AG61" s="237">
        <v>3</v>
      </c>
      <c r="AH61" s="238">
        <v>0.15789473684210525</v>
      </c>
    </row>
    <row r="62" spans="3:34" ht="15.75" thickBot="1">
      <c r="C62" s="458"/>
      <c r="D62" s="260" t="s">
        <v>237</v>
      </c>
      <c r="E62" s="239">
        <v>0</v>
      </c>
      <c r="F62" s="240">
        <v>0</v>
      </c>
      <c r="G62" s="241">
        <v>0</v>
      </c>
      <c r="H62" s="240">
        <v>0</v>
      </c>
      <c r="I62" s="241">
        <v>0</v>
      </c>
      <c r="J62" s="240">
        <v>0</v>
      </c>
      <c r="K62" s="241">
        <v>0</v>
      </c>
      <c r="L62" s="240">
        <v>0</v>
      </c>
      <c r="M62" s="241">
        <v>0</v>
      </c>
      <c r="N62" s="240">
        <v>0</v>
      </c>
      <c r="O62" s="241">
        <v>0</v>
      </c>
      <c r="P62" s="240">
        <v>0</v>
      </c>
      <c r="Q62" s="241">
        <v>0</v>
      </c>
      <c r="R62" s="240">
        <v>0</v>
      </c>
      <c r="S62" s="241">
        <v>0</v>
      </c>
      <c r="T62" s="240">
        <v>0</v>
      </c>
      <c r="U62" s="241">
        <v>0</v>
      </c>
      <c r="V62" s="240">
        <v>0</v>
      </c>
      <c r="W62" s="241">
        <v>0</v>
      </c>
      <c r="X62" s="240">
        <v>0</v>
      </c>
      <c r="Y62" s="241">
        <v>0</v>
      </c>
      <c r="Z62" s="240">
        <v>0</v>
      </c>
      <c r="AA62" s="241">
        <v>0</v>
      </c>
      <c r="AB62" s="240">
        <v>0</v>
      </c>
      <c r="AC62" s="241">
        <v>0</v>
      </c>
      <c r="AD62" s="240">
        <v>0</v>
      </c>
      <c r="AE62" s="241">
        <v>0</v>
      </c>
      <c r="AF62" s="240">
        <v>0</v>
      </c>
      <c r="AG62" s="241">
        <v>0</v>
      </c>
      <c r="AH62" s="242">
        <v>0</v>
      </c>
    </row>
    <row r="63" spans="3:34">
      <c r="C63" s="459" t="s">
        <v>245</v>
      </c>
      <c r="D63" s="261" t="s">
        <v>234</v>
      </c>
      <c r="E63" s="243">
        <v>596</v>
      </c>
      <c r="F63" s="244">
        <v>0.96753246753246758</v>
      </c>
      <c r="G63" s="245">
        <v>111</v>
      </c>
      <c r="H63" s="244">
        <v>0.94067796610169496</v>
      </c>
      <c r="I63" s="245">
        <v>43</v>
      </c>
      <c r="J63" s="244">
        <v>0.82692307692307698</v>
      </c>
      <c r="K63" s="245">
        <v>4</v>
      </c>
      <c r="L63" s="244">
        <v>0.66666666666666674</v>
      </c>
      <c r="M63" s="245">
        <v>51</v>
      </c>
      <c r="N63" s="244">
        <v>0.62962962962962965</v>
      </c>
      <c r="O63" s="245">
        <v>7</v>
      </c>
      <c r="P63" s="244">
        <v>1</v>
      </c>
      <c r="Q63" s="245">
        <v>20</v>
      </c>
      <c r="R63" s="244">
        <v>0.95238095238095244</v>
      </c>
      <c r="S63" s="245">
        <v>15</v>
      </c>
      <c r="T63" s="244">
        <v>0.9375</v>
      </c>
      <c r="U63" s="245">
        <v>8</v>
      </c>
      <c r="V63" s="244">
        <v>0.88888888888888884</v>
      </c>
      <c r="W63" s="245">
        <v>3</v>
      </c>
      <c r="X63" s="244">
        <v>1</v>
      </c>
      <c r="Y63" s="245">
        <v>16</v>
      </c>
      <c r="Z63" s="244">
        <v>0.69565217391304346</v>
      </c>
      <c r="AA63" s="245">
        <v>0</v>
      </c>
      <c r="AB63" s="244">
        <v>0</v>
      </c>
      <c r="AC63" s="245">
        <v>10</v>
      </c>
      <c r="AD63" s="244">
        <v>1</v>
      </c>
      <c r="AE63" s="245">
        <v>1</v>
      </c>
      <c r="AF63" s="244">
        <v>1</v>
      </c>
      <c r="AG63" s="245">
        <v>18</v>
      </c>
      <c r="AH63" s="246">
        <v>0.94736842105263164</v>
      </c>
    </row>
    <row r="64" spans="3:34">
      <c r="C64" s="457"/>
      <c r="D64" s="259" t="s">
        <v>235</v>
      </c>
      <c r="E64" s="235">
        <v>20</v>
      </c>
      <c r="F64" s="236">
        <v>3.2467532467532464E-2</v>
      </c>
      <c r="G64" s="237">
        <v>6</v>
      </c>
      <c r="H64" s="236">
        <v>5.084745762711864E-2</v>
      </c>
      <c r="I64" s="237">
        <v>8</v>
      </c>
      <c r="J64" s="236">
        <v>0.15384615384615385</v>
      </c>
      <c r="K64" s="237">
        <v>2</v>
      </c>
      <c r="L64" s="236">
        <v>0.33333333333333337</v>
      </c>
      <c r="M64" s="237">
        <v>22</v>
      </c>
      <c r="N64" s="236">
        <v>0.27160493827160492</v>
      </c>
      <c r="O64" s="237">
        <v>0</v>
      </c>
      <c r="P64" s="236">
        <v>0</v>
      </c>
      <c r="Q64" s="237">
        <v>1</v>
      </c>
      <c r="R64" s="236">
        <v>4.7619047619047616E-2</v>
      </c>
      <c r="S64" s="237">
        <v>0</v>
      </c>
      <c r="T64" s="236">
        <v>0</v>
      </c>
      <c r="U64" s="237">
        <v>1</v>
      </c>
      <c r="V64" s="236">
        <v>0.1111111111111111</v>
      </c>
      <c r="W64" s="237">
        <v>0</v>
      </c>
      <c r="X64" s="236">
        <v>0</v>
      </c>
      <c r="Y64" s="237">
        <v>4</v>
      </c>
      <c r="Z64" s="236">
        <v>0.17391304347826086</v>
      </c>
      <c r="AA64" s="237">
        <v>0</v>
      </c>
      <c r="AB64" s="236">
        <v>0</v>
      </c>
      <c r="AC64" s="237">
        <v>0</v>
      </c>
      <c r="AD64" s="236">
        <v>0</v>
      </c>
      <c r="AE64" s="237">
        <v>0</v>
      </c>
      <c r="AF64" s="236">
        <v>0</v>
      </c>
      <c r="AG64" s="237">
        <v>1</v>
      </c>
      <c r="AH64" s="238">
        <v>5.2631578947368425E-2</v>
      </c>
    </row>
    <row r="65" spans="3:34" ht="15.75" thickBot="1">
      <c r="C65" s="458"/>
      <c r="D65" s="260" t="s">
        <v>237</v>
      </c>
      <c r="E65" s="239">
        <v>0</v>
      </c>
      <c r="F65" s="240">
        <v>0</v>
      </c>
      <c r="G65" s="241">
        <v>1</v>
      </c>
      <c r="H65" s="240">
        <v>8.4745762711864406E-3</v>
      </c>
      <c r="I65" s="241">
        <v>1</v>
      </c>
      <c r="J65" s="240">
        <v>1.9230769230769232E-2</v>
      </c>
      <c r="K65" s="241">
        <v>0</v>
      </c>
      <c r="L65" s="240">
        <v>0</v>
      </c>
      <c r="M65" s="241">
        <v>8</v>
      </c>
      <c r="N65" s="240">
        <v>9.8765432098765427E-2</v>
      </c>
      <c r="O65" s="241">
        <v>0</v>
      </c>
      <c r="P65" s="240">
        <v>0</v>
      </c>
      <c r="Q65" s="241">
        <v>0</v>
      </c>
      <c r="R65" s="240">
        <v>0</v>
      </c>
      <c r="S65" s="241">
        <v>1</v>
      </c>
      <c r="T65" s="240">
        <v>6.25E-2</v>
      </c>
      <c r="U65" s="241">
        <v>0</v>
      </c>
      <c r="V65" s="240">
        <v>0</v>
      </c>
      <c r="W65" s="241">
        <v>0</v>
      </c>
      <c r="X65" s="240">
        <v>0</v>
      </c>
      <c r="Y65" s="241">
        <v>3</v>
      </c>
      <c r="Z65" s="240">
        <v>0.13043478260869565</v>
      </c>
      <c r="AA65" s="241">
        <v>0</v>
      </c>
      <c r="AB65" s="240">
        <v>0</v>
      </c>
      <c r="AC65" s="241">
        <v>0</v>
      </c>
      <c r="AD65" s="240">
        <v>0</v>
      </c>
      <c r="AE65" s="241">
        <v>0</v>
      </c>
      <c r="AF65" s="240">
        <v>0</v>
      </c>
      <c r="AG65" s="241">
        <v>0</v>
      </c>
      <c r="AH65" s="242">
        <v>0</v>
      </c>
    </row>
    <row r="66" spans="3:34">
      <c r="C66" s="459" t="s">
        <v>246</v>
      </c>
      <c r="D66" s="261" t="s">
        <v>234</v>
      </c>
      <c r="E66" s="243">
        <v>605</v>
      </c>
      <c r="F66" s="244">
        <v>0.9821428571428571</v>
      </c>
      <c r="G66" s="245">
        <v>118</v>
      </c>
      <c r="H66" s="244">
        <v>1</v>
      </c>
      <c r="I66" s="245">
        <v>50</v>
      </c>
      <c r="J66" s="244">
        <v>0.96153846153846156</v>
      </c>
      <c r="K66" s="245">
        <v>5</v>
      </c>
      <c r="L66" s="244">
        <v>0.83333333333333326</v>
      </c>
      <c r="M66" s="245">
        <v>75</v>
      </c>
      <c r="N66" s="244">
        <v>0.92592592592592593</v>
      </c>
      <c r="O66" s="245">
        <v>7</v>
      </c>
      <c r="P66" s="244">
        <v>1</v>
      </c>
      <c r="Q66" s="245">
        <v>21</v>
      </c>
      <c r="R66" s="244">
        <v>1</v>
      </c>
      <c r="S66" s="245">
        <v>16</v>
      </c>
      <c r="T66" s="244">
        <v>1</v>
      </c>
      <c r="U66" s="245">
        <v>9</v>
      </c>
      <c r="V66" s="244">
        <v>1</v>
      </c>
      <c r="W66" s="245">
        <v>3</v>
      </c>
      <c r="X66" s="244">
        <v>1</v>
      </c>
      <c r="Y66" s="245">
        <v>23</v>
      </c>
      <c r="Z66" s="244">
        <v>1</v>
      </c>
      <c r="AA66" s="245">
        <v>0</v>
      </c>
      <c r="AB66" s="244">
        <v>0</v>
      </c>
      <c r="AC66" s="245">
        <v>10</v>
      </c>
      <c r="AD66" s="244">
        <v>1</v>
      </c>
      <c r="AE66" s="245">
        <v>1</v>
      </c>
      <c r="AF66" s="244">
        <v>1</v>
      </c>
      <c r="AG66" s="245">
        <v>19</v>
      </c>
      <c r="AH66" s="246">
        <v>1</v>
      </c>
    </row>
    <row r="67" spans="3:34">
      <c r="C67" s="457"/>
      <c r="D67" s="259" t="s">
        <v>235</v>
      </c>
      <c r="E67" s="235">
        <v>11</v>
      </c>
      <c r="F67" s="236">
        <v>1.785714285714286E-2</v>
      </c>
      <c r="G67" s="237">
        <v>0</v>
      </c>
      <c r="H67" s="236">
        <v>0</v>
      </c>
      <c r="I67" s="237">
        <v>2</v>
      </c>
      <c r="J67" s="236">
        <v>3.8461538461538464E-2</v>
      </c>
      <c r="K67" s="237">
        <v>1</v>
      </c>
      <c r="L67" s="236">
        <v>0.16666666666666669</v>
      </c>
      <c r="M67" s="237">
        <v>6</v>
      </c>
      <c r="N67" s="236">
        <v>7.407407407407407E-2</v>
      </c>
      <c r="O67" s="237">
        <v>0</v>
      </c>
      <c r="P67" s="236">
        <v>0</v>
      </c>
      <c r="Q67" s="237">
        <v>0</v>
      </c>
      <c r="R67" s="236">
        <v>0</v>
      </c>
      <c r="S67" s="237">
        <v>0</v>
      </c>
      <c r="T67" s="236">
        <v>0</v>
      </c>
      <c r="U67" s="237">
        <v>0</v>
      </c>
      <c r="V67" s="236">
        <v>0</v>
      </c>
      <c r="W67" s="237">
        <v>0</v>
      </c>
      <c r="X67" s="236">
        <v>0</v>
      </c>
      <c r="Y67" s="237">
        <v>0</v>
      </c>
      <c r="Z67" s="236">
        <v>0</v>
      </c>
      <c r="AA67" s="237">
        <v>0</v>
      </c>
      <c r="AB67" s="236">
        <v>0</v>
      </c>
      <c r="AC67" s="247">
        <v>0</v>
      </c>
      <c r="AD67" s="248">
        <v>0</v>
      </c>
      <c r="AE67" s="247">
        <v>0</v>
      </c>
      <c r="AF67" s="248">
        <v>0</v>
      </c>
      <c r="AG67" s="247">
        <v>0</v>
      </c>
      <c r="AH67" s="249">
        <v>0</v>
      </c>
    </row>
    <row r="68" spans="3:34" ht="15.75" thickBot="1">
      <c r="C68" s="458"/>
      <c r="D68" s="260" t="s">
        <v>237</v>
      </c>
      <c r="E68" s="250">
        <v>0</v>
      </c>
      <c r="F68" s="251">
        <v>0</v>
      </c>
      <c r="G68" s="252">
        <v>0</v>
      </c>
      <c r="H68" s="251">
        <v>0</v>
      </c>
      <c r="I68" s="252">
        <v>0</v>
      </c>
      <c r="J68" s="251">
        <v>0</v>
      </c>
      <c r="K68" s="252">
        <v>0</v>
      </c>
      <c r="L68" s="251">
        <v>0</v>
      </c>
      <c r="M68" s="252">
        <v>0</v>
      </c>
      <c r="N68" s="251">
        <v>0</v>
      </c>
      <c r="O68" s="252">
        <v>0</v>
      </c>
      <c r="P68" s="251">
        <v>0</v>
      </c>
      <c r="Q68" s="252">
        <v>0</v>
      </c>
      <c r="R68" s="251">
        <v>0</v>
      </c>
      <c r="S68" s="252">
        <v>0</v>
      </c>
      <c r="T68" s="251">
        <v>0</v>
      </c>
      <c r="U68" s="252">
        <v>0</v>
      </c>
      <c r="V68" s="251">
        <v>0</v>
      </c>
      <c r="W68" s="252">
        <v>0</v>
      </c>
      <c r="X68" s="251">
        <v>0</v>
      </c>
      <c r="Y68" s="252">
        <v>0</v>
      </c>
      <c r="Z68" s="251">
        <v>0</v>
      </c>
      <c r="AA68" s="252">
        <v>0</v>
      </c>
      <c r="AB68" s="251">
        <v>0</v>
      </c>
      <c r="AC68" s="252">
        <v>0</v>
      </c>
      <c r="AD68" s="251">
        <v>0</v>
      </c>
      <c r="AE68" s="252">
        <v>0</v>
      </c>
      <c r="AF68" s="251">
        <v>0</v>
      </c>
      <c r="AG68" s="252">
        <v>0</v>
      </c>
      <c r="AH68" s="253">
        <v>0</v>
      </c>
    </row>
  </sheetData>
  <mergeCells count="42">
    <mergeCell ref="C63:C65"/>
    <mergeCell ref="C66:C68"/>
    <mergeCell ref="C31:H31"/>
    <mergeCell ref="C4:H4"/>
    <mergeCell ref="C5:D5"/>
    <mergeCell ref="C6:C9"/>
    <mergeCell ref="C60:C62"/>
    <mergeCell ref="C41:C43"/>
    <mergeCell ref="C27:C29"/>
    <mergeCell ref="C11:H11"/>
    <mergeCell ref="C12:D12"/>
    <mergeCell ref="C13:C15"/>
    <mergeCell ref="C17:H17"/>
    <mergeCell ref="C26:D26"/>
    <mergeCell ref="AE49:AF49"/>
    <mergeCell ref="AG49:AH49"/>
    <mergeCell ref="C51:C53"/>
    <mergeCell ref="C54:C56"/>
    <mergeCell ref="C57:C59"/>
    <mergeCell ref="S49:T49"/>
    <mergeCell ref="U49:V49"/>
    <mergeCell ref="W49:X49"/>
    <mergeCell ref="Y49:Z49"/>
    <mergeCell ref="AA49:AB49"/>
    <mergeCell ref="AC49:AD49"/>
    <mergeCell ref="C48:D50"/>
    <mergeCell ref="E48:AH48"/>
    <mergeCell ref="E49:F49"/>
    <mergeCell ref="G49:H49"/>
    <mergeCell ref="I49:J49"/>
    <mergeCell ref="Q49:R49"/>
    <mergeCell ref="C32:D32"/>
    <mergeCell ref="C33:C37"/>
    <mergeCell ref="C39:H39"/>
    <mergeCell ref="C40:D40"/>
    <mergeCell ref="J17:O17"/>
    <mergeCell ref="C18:D18"/>
    <mergeCell ref="C19:C23"/>
    <mergeCell ref="C25:H25"/>
    <mergeCell ref="K49:L49"/>
    <mergeCell ref="M49:N49"/>
    <mergeCell ref="O49:P49"/>
  </mergeCells>
  <pageMargins left="0.25" right="0.25" top="0.75" bottom="0.75" header="0.3" footer="0.3"/>
  <pageSetup paperSize="9" scale="48" fitToWidth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G37"/>
  <sheetViews>
    <sheetView zoomScale="125" zoomScaleNormal="125" zoomScalePageLayoutView="125" workbookViewId="0">
      <selection activeCell="B38" sqref="B38:G43"/>
    </sheetView>
  </sheetViews>
  <sheetFormatPr baseColWidth="10" defaultRowHeight="15"/>
  <cols>
    <col min="3" max="3" width="29.7109375" customWidth="1"/>
  </cols>
  <sheetData>
    <row r="2" spans="2:7" ht="23.25">
      <c r="B2" s="137" t="s">
        <v>176</v>
      </c>
    </row>
    <row r="5" spans="2:7">
      <c r="B5" s="363" t="s">
        <v>91</v>
      </c>
      <c r="C5" s="363"/>
      <c r="D5" s="363"/>
      <c r="E5" s="363"/>
      <c r="F5" s="363"/>
      <c r="G5" s="363"/>
    </row>
    <row r="6" spans="2:7">
      <c r="B6" s="364" t="s">
        <v>1</v>
      </c>
      <c r="C6" s="364"/>
      <c r="D6" s="53" t="s">
        <v>2</v>
      </c>
      <c r="E6" s="54" t="s">
        <v>3</v>
      </c>
    </row>
    <row r="7" spans="2:7">
      <c r="B7" s="367"/>
      <c r="C7" s="74" t="s">
        <v>92</v>
      </c>
      <c r="D7" s="55">
        <v>619</v>
      </c>
      <c r="E7" s="95">
        <v>61.9</v>
      </c>
    </row>
    <row r="8" spans="2:7">
      <c r="B8" s="368"/>
      <c r="C8" s="75" t="s">
        <v>93</v>
      </c>
      <c r="D8" s="57">
        <v>118</v>
      </c>
      <c r="E8" s="96">
        <v>11.8</v>
      </c>
    </row>
    <row r="9" spans="2:7">
      <c r="B9" s="368"/>
      <c r="C9" s="75" t="s">
        <v>94</v>
      </c>
      <c r="D9" s="57">
        <v>52</v>
      </c>
      <c r="E9" s="96">
        <v>5.2</v>
      </c>
    </row>
    <row r="10" spans="2:7">
      <c r="B10" s="368"/>
      <c r="C10" s="75" t="s">
        <v>95</v>
      </c>
      <c r="D10" s="57">
        <v>6</v>
      </c>
      <c r="E10" s="58">
        <v>0.6</v>
      </c>
    </row>
    <row r="11" spans="2:7">
      <c r="B11" s="368"/>
      <c r="C11" s="75" t="s">
        <v>96</v>
      </c>
      <c r="D11" s="57">
        <v>83</v>
      </c>
      <c r="E11" s="96">
        <v>8.3000000000000007</v>
      </c>
    </row>
    <row r="12" spans="2:7">
      <c r="B12" s="368"/>
      <c r="C12" s="75" t="s">
        <v>97</v>
      </c>
      <c r="D12" s="57">
        <v>8</v>
      </c>
      <c r="E12" s="58">
        <v>0.8</v>
      </c>
    </row>
    <row r="13" spans="2:7">
      <c r="B13" s="368"/>
      <c r="C13" s="75" t="s">
        <v>98</v>
      </c>
      <c r="D13" s="57">
        <v>21</v>
      </c>
      <c r="E13" s="58">
        <v>2.1</v>
      </c>
    </row>
    <row r="14" spans="2:7">
      <c r="B14" s="368"/>
      <c r="C14" s="75" t="s">
        <v>99</v>
      </c>
      <c r="D14" s="57">
        <v>25</v>
      </c>
      <c r="E14" s="58">
        <v>2.5</v>
      </c>
    </row>
    <row r="15" spans="2:7">
      <c r="B15" s="368"/>
      <c r="C15" s="75" t="s">
        <v>100</v>
      </c>
      <c r="D15" s="57">
        <v>9</v>
      </c>
      <c r="E15" s="58">
        <v>0.9</v>
      </c>
    </row>
    <row r="16" spans="2:7">
      <c r="B16" s="368"/>
      <c r="C16" s="75" t="s">
        <v>101</v>
      </c>
      <c r="D16" s="57">
        <v>3</v>
      </c>
      <c r="E16" s="58">
        <v>0.3</v>
      </c>
    </row>
    <row r="17" spans="2:7" ht="24">
      <c r="B17" s="368"/>
      <c r="C17" s="75" t="s">
        <v>102</v>
      </c>
      <c r="D17" s="57">
        <v>24</v>
      </c>
      <c r="E17" s="58">
        <v>2.4</v>
      </c>
    </row>
    <row r="18" spans="2:7">
      <c r="B18" s="368"/>
      <c r="C18" s="75" t="s">
        <v>103</v>
      </c>
      <c r="D18" s="57">
        <v>12</v>
      </c>
      <c r="E18" s="58">
        <v>1.2</v>
      </c>
    </row>
    <row r="19" spans="2:7">
      <c r="B19" s="368"/>
      <c r="C19" s="76" t="s">
        <v>106</v>
      </c>
      <c r="D19" s="57">
        <v>1</v>
      </c>
      <c r="E19" s="58">
        <v>0.1</v>
      </c>
    </row>
    <row r="20" spans="2:7">
      <c r="B20" s="368"/>
      <c r="C20" s="75" t="s">
        <v>104</v>
      </c>
      <c r="D20" s="57">
        <v>19</v>
      </c>
      <c r="E20" s="58">
        <v>1.9</v>
      </c>
    </row>
    <row r="21" spans="2:7">
      <c r="B21" s="369"/>
      <c r="C21" s="77" t="s">
        <v>7</v>
      </c>
      <c r="D21" s="59">
        <v>1000</v>
      </c>
      <c r="E21" s="60">
        <v>100</v>
      </c>
    </row>
    <row r="24" spans="2:7">
      <c r="B24" s="363" t="s">
        <v>62</v>
      </c>
      <c r="C24" s="363"/>
      <c r="D24" s="363"/>
      <c r="E24" s="363"/>
      <c r="F24" s="363"/>
      <c r="G24" s="363"/>
    </row>
    <row r="25" spans="2:7">
      <c r="B25" s="364" t="s">
        <v>1</v>
      </c>
      <c r="C25" s="364"/>
      <c r="D25" s="53" t="s">
        <v>2</v>
      </c>
      <c r="E25" s="54" t="s">
        <v>3</v>
      </c>
    </row>
    <row r="26" spans="2:7">
      <c r="B26" s="365" t="s">
        <v>4</v>
      </c>
      <c r="C26" s="74" t="s">
        <v>63</v>
      </c>
      <c r="D26" s="55">
        <v>448</v>
      </c>
      <c r="E26" s="95">
        <v>72.400000000000006</v>
      </c>
    </row>
    <row r="27" spans="2:7">
      <c r="B27" s="366"/>
      <c r="C27" s="75" t="s">
        <v>64</v>
      </c>
      <c r="D27" s="57">
        <v>150</v>
      </c>
      <c r="E27" s="58">
        <v>24.2</v>
      </c>
    </row>
    <row r="28" spans="2:7">
      <c r="B28" s="366"/>
      <c r="C28" s="75" t="s">
        <v>65</v>
      </c>
      <c r="D28" s="57">
        <v>21</v>
      </c>
      <c r="E28" s="58">
        <v>3.4</v>
      </c>
    </row>
    <row r="29" spans="2:7">
      <c r="B29" s="366"/>
      <c r="C29" s="75" t="s">
        <v>7</v>
      </c>
      <c r="D29" s="57">
        <v>619</v>
      </c>
      <c r="E29" s="58">
        <v>100</v>
      </c>
    </row>
    <row r="30" spans="2:7">
      <c r="B30" s="61"/>
      <c r="C30" s="61"/>
      <c r="D30" s="61"/>
      <c r="E30" s="61"/>
      <c r="F30" s="61"/>
      <c r="G30" s="61"/>
    </row>
    <row r="31" spans="2:7">
      <c r="B31" s="363" t="s">
        <v>57</v>
      </c>
      <c r="C31" s="363"/>
      <c r="D31" s="363"/>
      <c r="E31" s="363"/>
      <c r="F31" s="363"/>
      <c r="G31" s="363"/>
    </row>
    <row r="32" spans="2:7">
      <c r="B32" s="364" t="s">
        <v>1</v>
      </c>
      <c r="C32" s="364"/>
      <c r="D32" s="53" t="s">
        <v>2</v>
      </c>
      <c r="E32" s="54" t="s">
        <v>3</v>
      </c>
    </row>
    <row r="33" spans="2:7">
      <c r="B33" s="365" t="s">
        <v>4</v>
      </c>
      <c r="C33" s="74" t="s">
        <v>58</v>
      </c>
      <c r="D33" s="55">
        <v>82</v>
      </c>
      <c r="E33" s="56">
        <v>13.3</v>
      </c>
    </row>
    <row r="34" spans="2:7">
      <c r="B34" s="366"/>
      <c r="C34" s="75" t="s">
        <v>59</v>
      </c>
      <c r="D34" s="57">
        <v>436</v>
      </c>
      <c r="E34" s="96">
        <v>70.400000000000006</v>
      </c>
    </row>
    <row r="35" spans="2:7">
      <c r="B35" s="366"/>
      <c r="C35" s="75" t="s">
        <v>60</v>
      </c>
      <c r="D35" s="57">
        <v>101</v>
      </c>
      <c r="E35" s="58">
        <v>16.3</v>
      </c>
    </row>
    <row r="36" spans="2:7">
      <c r="B36" s="366"/>
      <c r="C36" s="75" t="s">
        <v>7</v>
      </c>
      <c r="D36" s="57">
        <v>619</v>
      </c>
      <c r="E36" s="58">
        <v>100</v>
      </c>
    </row>
    <row r="37" spans="2:7">
      <c r="B37" s="61"/>
      <c r="C37" s="61"/>
      <c r="D37" s="61"/>
      <c r="E37" s="61"/>
      <c r="F37" s="61"/>
      <c r="G37" s="61"/>
    </row>
  </sheetData>
  <mergeCells count="9">
    <mergeCell ref="B31:G31"/>
    <mergeCell ref="B32:C32"/>
    <mergeCell ref="B33:B36"/>
    <mergeCell ref="B26:B29"/>
    <mergeCell ref="B5:G5"/>
    <mergeCell ref="B6:C6"/>
    <mergeCell ref="B7:B21"/>
    <mergeCell ref="B24:G24"/>
    <mergeCell ref="B25:C25"/>
  </mergeCells>
  <pageMargins left="0.7" right="0.7" top="0.75" bottom="0.75" header="0.3" footer="0.3"/>
  <pageSetup paperSize="9" scale="7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I24"/>
  <sheetViews>
    <sheetView zoomScale="125" zoomScaleNormal="125" zoomScalePageLayoutView="125" workbookViewId="0">
      <selection activeCell="A29" sqref="A29"/>
    </sheetView>
  </sheetViews>
  <sheetFormatPr baseColWidth="10" defaultRowHeight="15"/>
  <cols>
    <col min="3" max="3" width="28.42578125" customWidth="1"/>
    <col min="5" max="5" width="15.28515625" customWidth="1"/>
    <col min="7" max="7" width="18.28515625" customWidth="1"/>
    <col min="8" max="8" width="18.140625" customWidth="1"/>
    <col min="11" max="11" width="20.7109375" customWidth="1"/>
  </cols>
  <sheetData>
    <row r="3" spans="2:9" ht="23.25">
      <c r="B3" s="140" t="s">
        <v>177</v>
      </c>
      <c r="C3" s="140"/>
      <c r="D3" s="78"/>
      <c r="E3" s="78"/>
    </row>
    <row r="6" spans="2:9">
      <c r="B6" s="387" t="s">
        <v>53</v>
      </c>
      <c r="C6" s="387"/>
      <c r="D6" s="387"/>
      <c r="E6" s="387"/>
      <c r="F6" s="387"/>
    </row>
    <row r="7" spans="2:9">
      <c r="B7" s="388"/>
      <c r="C7" s="389"/>
      <c r="D7" s="389"/>
      <c r="E7" s="389"/>
      <c r="F7" s="389"/>
    </row>
    <row r="8" spans="2:9">
      <c r="B8" s="390" t="s">
        <v>1</v>
      </c>
      <c r="C8" s="390"/>
      <c r="D8" s="392" t="s">
        <v>54</v>
      </c>
      <c r="E8" s="393"/>
      <c r="F8" s="394" t="s">
        <v>7</v>
      </c>
    </row>
    <row r="9" spans="2:9" ht="36.75">
      <c r="B9" s="391"/>
      <c r="C9" s="391"/>
      <c r="D9" s="25" t="s">
        <v>55</v>
      </c>
      <c r="E9" s="26" t="s">
        <v>56</v>
      </c>
      <c r="F9" s="395"/>
      <c r="G9" s="26" t="s">
        <v>260</v>
      </c>
      <c r="H9" s="266" t="s">
        <v>262</v>
      </c>
    </row>
    <row r="10" spans="2:9">
      <c r="B10" s="375" t="s">
        <v>57</v>
      </c>
      <c r="C10" s="79" t="s">
        <v>58</v>
      </c>
      <c r="D10" s="280">
        <v>82</v>
      </c>
      <c r="E10" s="281">
        <v>2</v>
      </c>
      <c r="F10" s="282">
        <v>84</v>
      </c>
      <c r="G10" s="292">
        <v>2.4</v>
      </c>
      <c r="H10" s="370" t="s">
        <v>263</v>
      </c>
    </row>
    <row r="11" spans="2:9">
      <c r="B11" s="376"/>
      <c r="C11" s="80" t="s">
        <v>59</v>
      </c>
      <c r="D11" s="283">
        <v>417</v>
      </c>
      <c r="E11" s="284">
        <v>18</v>
      </c>
      <c r="F11" s="285">
        <v>435</v>
      </c>
      <c r="G11" s="293">
        <v>4.0999999999999996</v>
      </c>
      <c r="H11" s="371"/>
    </row>
    <row r="12" spans="2:9">
      <c r="B12" s="376"/>
      <c r="C12" s="80" t="s">
        <v>60</v>
      </c>
      <c r="D12" s="283">
        <v>56</v>
      </c>
      <c r="E12" s="284">
        <v>44</v>
      </c>
      <c r="F12" s="285">
        <v>100</v>
      </c>
      <c r="G12" s="294">
        <v>44</v>
      </c>
      <c r="H12" s="371"/>
      <c r="I12" t="s">
        <v>275</v>
      </c>
    </row>
    <row r="13" spans="2:9">
      <c r="B13" s="377" t="s">
        <v>7</v>
      </c>
      <c r="C13" s="377"/>
      <c r="D13" s="286">
        <v>555</v>
      </c>
      <c r="E13" s="287">
        <v>64</v>
      </c>
      <c r="F13" s="288">
        <v>619</v>
      </c>
      <c r="G13" s="287"/>
      <c r="H13" s="371"/>
    </row>
    <row r="16" spans="2:9">
      <c r="B16" s="378" t="s">
        <v>61</v>
      </c>
      <c r="C16" s="378"/>
      <c r="D16" s="378"/>
      <c r="E16" s="378"/>
      <c r="F16" s="378"/>
    </row>
    <row r="17" spans="2:9">
      <c r="B17" s="379"/>
      <c r="C17" s="380"/>
      <c r="D17" s="380"/>
      <c r="E17" s="380"/>
      <c r="F17" s="380"/>
    </row>
    <row r="18" spans="2:9">
      <c r="B18" s="381" t="s">
        <v>1</v>
      </c>
      <c r="C18" s="381"/>
      <c r="D18" s="383" t="s">
        <v>54</v>
      </c>
      <c r="E18" s="384"/>
      <c r="F18" s="385" t="s">
        <v>7</v>
      </c>
    </row>
    <row r="19" spans="2:9" ht="36.75">
      <c r="B19" s="382"/>
      <c r="C19" s="382"/>
      <c r="D19" s="27" t="s">
        <v>55</v>
      </c>
      <c r="E19" s="28" t="s">
        <v>56</v>
      </c>
      <c r="F19" s="386"/>
      <c r="G19" s="28" t="s">
        <v>261</v>
      </c>
      <c r="H19" s="266" t="s">
        <v>262</v>
      </c>
    </row>
    <row r="20" spans="2:9">
      <c r="B20" s="372" t="s">
        <v>62</v>
      </c>
      <c r="C20" s="81" t="s">
        <v>63</v>
      </c>
      <c r="D20" s="273">
        <v>390</v>
      </c>
      <c r="E20" s="271">
        <v>57</v>
      </c>
      <c r="F20" s="274">
        <v>447</v>
      </c>
      <c r="G20" s="289">
        <v>12.7</v>
      </c>
      <c r="H20" s="370" t="s">
        <v>263</v>
      </c>
    </row>
    <row r="21" spans="2:9">
      <c r="B21" s="373"/>
      <c r="C21" s="82" t="s">
        <v>64</v>
      </c>
      <c r="D21" s="275">
        <v>150</v>
      </c>
      <c r="E21" s="272">
        <v>0</v>
      </c>
      <c r="F21" s="276">
        <v>150</v>
      </c>
      <c r="G21" s="290">
        <v>0</v>
      </c>
      <c r="H21" s="371"/>
    </row>
    <row r="22" spans="2:9">
      <c r="B22" s="373"/>
      <c r="C22" s="82" t="s">
        <v>65</v>
      </c>
      <c r="D22" s="275">
        <v>15</v>
      </c>
      <c r="E22" s="272">
        <v>7</v>
      </c>
      <c r="F22" s="276">
        <v>22</v>
      </c>
      <c r="G22" s="291">
        <v>31.8</v>
      </c>
      <c r="H22" s="371"/>
      <c r="I22" t="s">
        <v>276</v>
      </c>
    </row>
    <row r="23" spans="2:9">
      <c r="B23" s="374" t="s">
        <v>7</v>
      </c>
      <c r="C23" s="374"/>
      <c r="D23" s="277">
        <v>555</v>
      </c>
      <c r="E23" s="278">
        <v>64</v>
      </c>
      <c r="F23" s="279">
        <v>619</v>
      </c>
      <c r="G23" s="278"/>
      <c r="H23" s="371"/>
    </row>
    <row r="24" spans="2:9">
      <c r="B24" s="269"/>
      <c r="C24" s="269"/>
      <c r="D24" s="269"/>
      <c r="E24" s="269"/>
      <c r="F24" s="270"/>
    </row>
  </sheetData>
  <mergeCells count="16">
    <mergeCell ref="B6:F6"/>
    <mergeCell ref="B7:F7"/>
    <mergeCell ref="B8:C9"/>
    <mergeCell ref="D8:E8"/>
    <mergeCell ref="F8:F9"/>
    <mergeCell ref="H10:H13"/>
    <mergeCell ref="H20:H23"/>
    <mergeCell ref="B20:B22"/>
    <mergeCell ref="B23:C23"/>
    <mergeCell ref="B10:B12"/>
    <mergeCell ref="B13:C13"/>
    <mergeCell ref="B16:F16"/>
    <mergeCell ref="B17:F17"/>
    <mergeCell ref="B18:C19"/>
    <mergeCell ref="D18:E18"/>
    <mergeCell ref="F18:F19"/>
  </mergeCells>
  <pageMargins left="0.7" right="0.7" top="0.75" bottom="0.75" header="0.3" footer="0.3"/>
  <pageSetup paperSize="9" scale="86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6"/>
  <sheetViews>
    <sheetView topLeftCell="B1" zoomScale="125" zoomScaleNormal="125" zoomScalePageLayoutView="125" workbookViewId="0">
      <selection activeCell="C3" sqref="C3"/>
    </sheetView>
  </sheetViews>
  <sheetFormatPr baseColWidth="10" defaultRowHeight="15"/>
  <cols>
    <col min="2" max="2" width="17.7109375" customWidth="1"/>
    <col min="3" max="3" width="21" customWidth="1"/>
    <col min="7" max="7" width="18.7109375" customWidth="1"/>
    <col min="9" max="9" width="16.42578125" customWidth="1"/>
  </cols>
  <sheetData>
    <row r="2" spans="2:23" ht="26.25">
      <c r="C2" s="138" t="s">
        <v>277</v>
      </c>
    </row>
    <row r="4" spans="2:23">
      <c r="D4" s="399" t="s">
        <v>62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1"/>
    </row>
    <row r="6" spans="2:23">
      <c r="B6" s="413" t="s">
        <v>1</v>
      </c>
      <c r="C6" s="413"/>
      <c r="D6" s="415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7"/>
    </row>
    <row r="7" spans="2:23">
      <c r="B7" s="413"/>
      <c r="C7" s="413"/>
      <c r="D7" s="402" t="s">
        <v>85</v>
      </c>
      <c r="E7" s="403"/>
      <c r="F7" s="403" t="s">
        <v>86</v>
      </c>
      <c r="G7" s="404"/>
      <c r="H7" s="402" t="s">
        <v>87</v>
      </c>
      <c r="I7" s="403"/>
      <c r="J7" s="403" t="s">
        <v>7</v>
      </c>
      <c r="K7" s="40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7"/>
    </row>
    <row r="8" spans="2:23">
      <c r="B8" s="414"/>
      <c r="C8" s="414"/>
      <c r="D8" s="29" t="s">
        <v>66</v>
      </c>
      <c r="E8" s="30" t="s">
        <v>67</v>
      </c>
      <c r="F8" s="30" t="s">
        <v>66</v>
      </c>
      <c r="G8" s="30" t="s">
        <v>67</v>
      </c>
      <c r="H8" s="30" t="s">
        <v>66</v>
      </c>
      <c r="I8" s="30" t="s">
        <v>67</v>
      </c>
      <c r="J8" s="30" t="s">
        <v>66</v>
      </c>
      <c r="K8" s="30" t="s">
        <v>67</v>
      </c>
    </row>
    <row r="9" spans="2:23">
      <c r="B9" s="411" t="s">
        <v>0</v>
      </c>
      <c r="C9" s="83" t="s">
        <v>5</v>
      </c>
      <c r="D9" s="262">
        <v>289</v>
      </c>
      <c r="E9" s="90">
        <v>64.65324384787472</v>
      </c>
      <c r="F9" s="31">
        <v>102</v>
      </c>
      <c r="G9" s="90">
        <v>68</v>
      </c>
      <c r="H9" s="31">
        <v>8</v>
      </c>
      <c r="I9" s="90">
        <v>38.095238095238095</v>
      </c>
      <c r="J9" s="31">
        <v>399</v>
      </c>
      <c r="K9" s="90">
        <v>64.5631067961165</v>
      </c>
      <c r="L9" t="s">
        <v>264</v>
      </c>
    </row>
    <row r="10" spans="2:23">
      <c r="B10" s="412"/>
      <c r="C10" s="84" t="s">
        <v>6</v>
      </c>
      <c r="D10" s="32">
        <v>158</v>
      </c>
      <c r="E10" s="89">
        <v>35.34675615212528</v>
      </c>
      <c r="F10" s="35">
        <v>48</v>
      </c>
      <c r="G10" s="89">
        <v>32</v>
      </c>
      <c r="H10" s="263">
        <v>13</v>
      </c>
      <c r="I10" s="265">
        <v>61.904761904761905</v>
      </c>
      <c r="J10" s="35">
        <v>219</v>
      </c>
      <c r="K10" s="89">
        <v>35.436893203883493</v>
      </c>
      <c r="L10" t="s">
        <v>265</v>
      </c>
    </row>
    <row r="11" spans="2:23">
      <c r="B11" s="396" t="s">
        <v>13</v>
      </c>
      <c r="C11" s="396"/>
      <c r="D11" s="36"/>
      <c r="E11" s="34"/>
      <c r="F11" s="34"/>
      <c r="G11" s="34"/>
      <c r="H11" s="34"/>
      <c r="I11" s="34"/>
      <c r="J11" s="34"/>
      <c r="K11" s="34"/>
    </row>
    <row r="12" spans="2:23">
      <c r="B12" s="396" t="s">
        <v>107</v>
      </c>
      <c r="C12" s="84" t="s">
        <v>68</v>
      </c>
      <c r="D12" s="32">
        <v>78</v>
      </c>
      <c r="E12" s="33">
        <v>17.449664429530202</v>
      </c>
      <c r="F12" s="35">
        <v>27</v>
      </c>
      <c r="G12" s="33">
        <v>18.120805369127517</v>
      </c>
      <c r="H12" s="35">
        <v>4</v>
      </c>
      <c r="I12" s="33">
        <v>19.047619047619047</v>
      </c>
      <c r="J12" s="35">
        <v>109</v>
      </c>
      <c r="K12" s="33">
        <v>17.666126418152349</v>
      </c>
    </row>
    <row r="13" spans="2:23">
      <c r="B13" s="396"/>
      <c r="C13" s="84" t="s">
        <v>69</v>
      </c>
      <c r="D13" s="32">
        <v>79</v>
      </c>
      <c r="E13" s="33">
        <v>17.67337807606264</v>
      </c>
      <c r="F13" s="35">
        <v>28</v>
      </c>
      <c r="G13" s="33">
        <v>18.791946308724832</v>
      </c>
      <c r="H13" s="35">
        <v>5</v>
      </c>
      <c r="I13" s="33">
        <v>23.80952380952381</v>
      </c>
      <c r="J13" s="35">
        <v>112</v>
      </c>
      <c r="K13" s="33">
        <v>18.152350081037277</v>
      </c>
    </row>
    <row r="14" spans="2:23">
      <c r="B14" s="396"/>
      <c r="C14" s="84" t="s">
        <v>70</v>
      </c>
      <c r="D14" s="32">
        <v>70</v>
      </c>
      <c r="E14" s="33">
        <v>15.659955257270694</v>
      </c>
      <c r="F14" s="35">
        <v>21</v>
      </c>
      <c r="G14" s="33">
        <v>14.093959731543624</v>
      </c>
      <c r="H14" s="35">
        <v>3</v>
      </c>
      <c r="I14" s="33">
        <v>14.285714285714286</v>
      </c>
      <c r="J14" s="35">
        <v>94</v>
      </c>
      <c r="K14" s="33">
        <v>15.235008103727715</v>
      </c>
    </row>
    <row r="15" spans="2:23">
      <c r="B15" s="396"/>
      <c r="C15" s="84" t="s">
        <v>71</v>
      </c>
      <c r="D15" s="32">
        <v>40</v>
      </c>
      <c r="E15" s="33">
        <v>8.9485458612975393</v>
      </c>
      <c r="F15" s="35">
        <v>27</v>
      </c>
      <c r="G15" s="33">
        <v>18.120805369127517</v>
      </c>
      <c r="H15" s="263">
        <v>8</v>
      </c>
      <c r="I15" s="265">
        <v>38.095238095238095</v>
      </c>
      <c r="J15" s="35">
        <v>75</v>
      </c>
      <c r="K15" s="33">
        <v>12.155591572123177</v>
      </c>
    </row>
    <row r="16" spans="2:23">
      <c r="B16" s="396"/>
      <c r="C16" s="84" t="s">
        <v>72</v>
      </c>
      <c r="D16" s="264">
        <v>142</v>
      </c>
      <c r="E16" s="89">
        <v>31.767337807606264</v>
      </c>
      <c r="F16" s="35">
        <v>41</v>
      </c>
      <c r="G16" s="89">
        <v>27.516778523489933</v>
      </c>
      <c r="H16" s="35">
        <v>1</v>
      </c>
      <c r="I16" s="33">
        <v>4.7619047619047619</v>
      </c>
      <c r="J16" s="35">
        <v>184</v>
      </c>
      <c r="K16" s="33">
        <v>29.821717990275527</v>
      </c>
    </row>
    <row r="17" spans="2:12">
      <c r="B17" s="396"/>
      <c r="C17" s="84" t="s">
        <v>73</v>
      </c>
      <c r="D17" s="32">
        <v>8</v>
      </c>
      <c r="E17" s="33">
        <v>1.7897091722595078</v>
      </c>
      <c r="F17" s="35">
        <v>3</v>
      </c>
      <c r="G17" s="33">
        <v>2.0134228187919465</v>
      </c>
      <c r="H17" s="35">
        <v>0</v>
      </c>
      <c r="I17" s="33">
        <v>0</v>
      </c>
      <c r="J17" s="35">
        <v>11</v>
      </c>
      <c r="K17" s="33">
        <v>1.7828200972447326</v>
      </c>
    </row>
    <row r="18" spans="2:12" ht="24">
      <c r="B18" s="396"/>
      <c r="C18" s="84" t="s">
        <v>74</v>
      </c>
      <c r="D18" s="32">
        <v>19</v>
      </c>
      <c r="E18" s="33">
        <v>4.2505592841163313</v>
      </c>
      <c r="F18" s="35">
        <v>1</v>
      </c>
      <c r="G18" s="33">
        <v>0.67114093959731547</v>
      </c>
      <c r="H18" s="35">
        <v>0</v>
      </c>
      <c r="I18" s="33">
        <v>0</v>
      </c>
      <c r="J18" s="35">
        <v>20</v>
      </c>
      <c r="K18" s="33">
        <v>3.2414910858995136</v>
      </c>
    </row>
    <row r="19" spans="2:12">
      <c r="B19" s="396"/>
      <c r="C19" s="84" t="s">
        <v>75</v>
      </c>
      <c r="D19" s="32">
        <v>2</v>
      </c>
      <c r="E19" s="33">
        <v>0.44742729306487694</v>
      </c>
      <c r="F19" s="35">
        <v>0</v>
      </c>
      <c r="G19" s="33">
        <v>0</v>
      </c>
      <c r="H19" s="35">
        <v>0</v>
      </c>
      <c r="I19" s="33">
        <v>0</v>
      </c>
      <c r="J19" s="35">
        <v>2</v>
      </c>
      <c r="K19" s="33">
        <v>0.32414910858995138</v>
      </c>
    </row>
    <row r="20" spans="2:12">
      <c r="B20" s="396"/>
      <c r="C20" s="84" t="s">
        <v>76</v>
      </c>
      <c r="D20" s="32">
        <v>5</v>
      </c>
      <c r="E20" s="33">
        <v>1.1185682326621924</v>
      </c>
      <c r="F20" s="35">
        <v>1</v>
      </c>
      <c r="G20" s="33">
        <v>0.67114093959731547</v>
      </c>
      <c r="H20" s="35">
        <v>0</v>
      </c>
      <c r="I20" s="33">
        <v>0</v>
      </c>
      <c r="J20" s="35">
        <v>6</v>
      </c>
      <c r="K20" s="33">
        <v>0.97244732576985415</v>
      </c>
    </row>
    <row r="21" spans="2:12" ht="24">
      <c r="B21" s="396"/>
      <c r="C21" s="84" t="s">
        <v>77</v>
      </c>
      <c r="D21" s="32">
        <v>2</v>
      </c>
      <c r="E21" s="33">
        <v>0.44742729306487694</v>
      </c>
      <c r="F21" s="35">
        <v>0</v>
      </c>
      <c r="G21" s="33">
        <v>0</v>
      </c>
      <c r="H21" s="35">
        <v>0</v>
      </c>
      <c r="I21" s="33">
        <v>0</v>
      </c>
      <c r="J21" s="35">
        <v>2</v>
      </c>
      <c r="K21" s="33">
        <v>0.32414910858995138</v>
      </c>
    </row>
    <row r="22" spans="2:12" ht="24">
      <c r="B22" s="396"/>
      <c r="C22" s="84" t="s">
        <v>78</v>
      </c>
      <c r="D22" s="32">
        <v>2</v>
      </c>
      <c r="E22" s="33">
        <v>0.44742729306487694</v>
      </c>
      <c r="F22" s="35">
        <v>0</v>
      </c>
      <c r="G22" s="33">
        <v>0</v>
      </c>
      <c r="H22" s="35">
        <v>0</v>
      </c>
      <c r="I22" s="33">
        <v>0</v>
      </c>
      <c r="J22" s="35">
        <v>2</v>
      </c>
      <c r="K22" s="33">
        <v>0.32414910858995138</v>
      </c>
    </row>
    <row r="23" spans="2:12">
      <c r="B23" s="396"/>
      <c r="C23" s="84" t="s">
        <v>79</v>
      </c>
      <c r="D23" s="32">
        <v>0</v>
      </c>
      <c r="E23" s="33">
        <v>0</v>
      </c>
      <c r="F23" s="35">
        <v>0</v>
      </c>
      <c r="G23" s="33">
        <v>0</v>
      </c>
      <c r="H23" s="35">
        <v>0</v>
      </c>
      <c r="I23" s="33">
        <v>0</v>
      </c>
      <c r="J23" s="35">
        <v>0</v>
      </c>
      <c r="K23" s="33">
        <v>0</v>
      </c>
    </row>
    <row r="24" spans="2:12">
      <c r="B24" s="396" t="s">
        <v>108</v>
      </c>
      <c r="C24" s="84" t="s">
        <v>80</v>
      </c>
      <c r="D24" s="32">
        <v>235</v>
      </c>
      <c r="E24" s="33">
        <v>53.167420814479641</v>
      </c>
      <c r="F24" s="35">
        <v>128</v>
      </c>
      <c r="G24" s="33">
        <v>85</v>
      </c>
      <c r="H24" s="35">
        <v>8</v>
      </c>
      <c r="I24" s="33">
        <v>38.095238095238095</v>
      </c>
      <c r="J24" s="35">
        <v>323</v>
      </c>
      <c r="K24" s="33">
        <v>52.864157119476268</v>
      </c>
    </row>
    <row r="25" spans="2:12">
      <c r="B25" s="396"/>
      <c r="C25" s="84" t="s">
        <v>81</v>
      </c>
      <c r="D25" s="32">
        <v>207</v>
      </c>
      <c r="E25" s="89">
        <v>46.832579185520359</v>
      </c>
      <c r="F25" s="35">
        <v>22</v>
      </c>
      <c r="G25" s="89">
        <v>15</v>
      </c>
      <c r="H25" s="35">
        <v>13</v>
      </c>
      <c r="I25" s="89">
        <v>61.904761904761905</v>
      </c>
      <c r="J25" s="35">
        <v>288</v>
      </c>
      <c r="K25" s="33">
        <v>47.135842880523732</v>
      </c>
      <c r="L25" t="s">
        <v>266</v>
      </c>
    </row>
    <row r="26" spans="2:12">
      <c r="B26" s="396" t="s">
        <v>109</v>
      </c>
      <c r="C26" s="84" t="s">
        <v>80</v>
      </c>
      <c r="D26" s="32">
        <v>335</v>
      </c>
      <c r="E26" s="33">
        <v>75</v>
      </c>
      <c r="F26" s="35">
        <v>142</v>
      </c>
      <c r="G26" s="33">
        <v>95.302013422818789</v>
      </c>
      <c r="H26" s="35">
        <v>18</v>
      </c>
      <c r="I26" s="33">
        <v>85.714285714285708</v>
      </c>
      <c r="J26" s="35">
        <v>568</v>
      </c>
      <c r="K26" s="33">
        <v>92.659053833605213</v>
      </c>
      <c r="L26" t="s">
        <v>267</v>
      </c>
    </row>
    <row r="27" spans="2:12">
      <c r="B27" s="396"/>
      <c r="C27" s="84" t="s">
        <v>81</v>
      </c>
      <c r="D27" s="32">
        <v>112</v>
      </c>
      <c r="E27" s="89">
        <v>25</v>
      </c>
      <c r="F27" s="35">
        <v>7</v>
      </c>
      <c r="G27" s="89">
        <v>4.6979865771812079</v>
      </c>
      <c r="H27" s="35">
        <v>3</v>
      </c>
      <c r="I27" s="89">
        <v>14.285714285714286</v>
      </c>
      <c r="J27" s="35">
        <v>45</v>
      </c>
      <c r="K27" s="33">
        <v>7.3409461663947795</v>
      </c>
    </row>
    <row r="28" spans="2:12">
      <c r="B28" s="396" t="s">
        <v>110</v>
      </c>
      <c r="C28" s="84" t="s">
        <v>80</v>
      </c>
      <c r="D28" s="32">
        <v>269</v>
      </c>
      <c r="E28" s="33">
        <v>60.135440180586897</v>
      </c>
      <c r="F28" s="35">
        <v>140</v>
      </c>
      <c r="G28" s="33">
        <v>93.959731543624159</v>
      </c>
      <c r="H28" s="35">
        <v>18</v>
      </c>
      <c r="I28" s="33">
        <v>85.714285714285708</v>
      </c>
      <c r="J28" s="35">
        <v>513</v>
      </c>
      <c r="K28" s="33">
        <v>83.686786296900493</v>
      </c>
    </row>
    <row r="29" spans="2:12">
      <c r="B29" s="396"/>
      <c r="C29" s="84" t="s">
        <v>81</v>
      </c>
      <c r="D29" s="32">
        <v>178</v>
      </c>
      <c r="E29" s="89">
        <v>39.864559819413103</v>
      </c>
      <c r="F29" s="35">
        <v>9</v>
      </c>
      <c r="G29" s="89">
        <v>6.0402684563758386</v>
      </c>
      <c r="H29" s="35">
        <v>3</v>
      </c>
      <c r="I29" s="89">
        <v>14.285714285714286</v>
      </c>
      <c r="J29" s="35">
        <v>100</v>
      </c>
      <c r="K29" s="33">
        <v>16.31321370309951</v>
      </c>
    </row>
    <row r="30" spans="2:12">
      <c r="B30" s="396" t="s">
        <v>111</v>
      </c>
      <c r="C30" s="84" t="s">
        <v>82</v>
      </c>
      <c r="D30" s="32">
        <v>6</v>
      </c>
      <c r="E30" s="33">
        <v>1.3544018058690745</v>
      </c>
      <c r="F30" s="35">
        <v>10</v>
      </c>
      <c r="G30" s="33">
        <v>6.7114093959731544</v>
      </c>
      <c r="H30" s="35">
        <v>0</v>
      </c>
      <c r="I30" s="33">
        <v>0</v>
      </c>
      <c r="J30" s="35">
        <v>16</v>
      </c>
      <c r="K30" s="33">
        <v>2.6101141924959217</v>
      </c>
    </row>
    <row r="31" spans="2:12">
      <c r="B31" s="396"/>
      <c r="C31" s="84" t="s">
        <v>83</v>
      </c>
      <c r="D31" s="32">
        <v>430</v>
      </c>
      <c r="E31" s="89">
        <v>97.065462753950342</v>
      </c>
      <c r="F31" s="35">
        <v>137</v>
      </c>
      <c r="G31" s="89">
        <v>91.946308724832221</v>
      </c>
      <c r="H31" s="35">
        <v>21</v>
      </c>
      <c r="I31" s="89">
        <v>100</v>
      </c>
      <c r="J31" s="35">
        <v>588</v>
      </c>
      <c r="K31" s="33">
        <v>95.921696574225123</v>
      </c>
    </row>
    <row r="32" spans="2:12">
      <c r="B32" s="408"/>
      <c r="C32" s="85" t="s">
        <v>84</v>
      </c>
      <c r="D32" s="37">
        <v>7</v>
      </c>
      <c r="E32" s="38">
        <v>1.5801354401805869</v>
      </c>
      <c r="F32" s="39">
        <v>2</v>
      </c>
      <c r="G32" s="38">
        <v>1.3422818791946309</v>
      </c>
      <c r="H32" s="39">
        <v>0</v>
      </c>
      <c r="I32" s="38">
        <v>0</v>
      </c>
      <c r="J32" s="39">
        <v>9</v>
      </c>
      <c r="K32" s="38">
        <v>1.4681892332789559</v>
      </c>
    </row>
    <row r="36" spans="2:19">
      <c r="B36" s="409" t="s">
        <v>1</v>
      </c>
      <c r="C36" s="409"/>
      <c r="D36" s="399" t="s">
        <v>57</v>
      </c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1"/>
    </row>
    <row r="37" spans="2:19">
      <c r="B37" s="409"/>
      <c r="C37" s="409"/>
      <c r="D37" s="402" t="s">
        <v>88</v>
      </c>
      <c r="E37" s="403"/>
      <c r="F37" s="403" t="s">
        <v>89</v>
      </c>
      <c r="G37" s="404"/>
      <c r="H37" s="402" t="s">
        <v>90</v>
      </c>
      <c r="I37" s="403"/>
      <c r="J37" s="403" t="s">
        <v>7</v>
      </c>
      <c r="K37" s="404"/>
      <c r="L37" s="405"/>
      <c r="M37" s="405"/>
      <c r="N37" s="405"/>
      <c r="O37" s="405"/>
      <c r="P37" s="405"/>
      <c r="Q37" s="405"/>
      <c r="R37" s="405"/>
      <c r="S37" s="406"/>
    </row>
    <row r="38" spans="2:19">
      <c r="B38" s="410"/>
      <c r="C38" s="410"/>
      <c r="D38" s="40" t="s">
        <v>66</v>
      </c>
      <c r="E38" s="41" t="s">
        <v>67</v>
      </c>
      <c r="F38" s="41" t="s">
        <v>66</v>
      </c>
      <c r="G38" s="41" t="s">
        <v>67</v>
      </c>
      <c r="H38" s="41" t="s">
        <v>66</v>
      </c>
      <c r="I38" s="41" t="s">
        <v>67</v>
      </c>
      <c r="J38" s="41" t="s">
        <v>66</v>
      </c>
      <c r="K38" s="41" t="s">
        <v>67</v>
      </c>
    </row>
    <row r="39" spans="2:19">
      <c r="B39" s="407" t="s">
        <v>0</v>
      </c>
      <c r="C39" s="86" t="s">
        <v>5</v>
      </c>
      <c r="D39" s="42">
        <v>50</v>
      </c>
      <c r="E39" s="43">
        <v>60.24096385542169</v>
      </c>
      <c r="F39" s="44">
        <v>281</v>
      </c>
      <c r="G39" s="43">
        <v>64.597701149425291</v>
      </c>
      <c r="H39" s="44">
        <v>68</v>
      </c>
      <c r="I39" s="91">
        <v>68</v>
      </c>
      <c r="J39" s="44">
        <v>399</v>
      </c>
      <c r="K39" s="43">
        <v>64.5631067961165</v>
      </c>
    </row>
    <row r="40" spans="2:19">
      <c r="B40" s="397"/>
      <c r="C40" s="87" t="s">
        <v>6</v>
      </c>
      <c r="D40" s="45">
        <v>33</v>
      </c>
      <c r="E40" s="46">
        <v>39.75903614457831</v>
      </c>
      <c r="F40" s="48">
        <v>154</v>
      </c>
      <c r="G40" s="46">
        <v>35.402298850574709</v>
      </c>
      <c r="H40" s="48">
        <v>32</v>
      </c>
      <c r="I40" s="46">
        <v>32</v>
      </c>
      <c r="J40" s="48">
        <v>219</v>
      </c>
      <c r="K40" s="46">
        <v>35.436893203883493</v>
      </c>
    </row>
    <row r="41" spans="2:19">
      <c r="B41" s="397" t="s">
        <v>13</v>
      </c>
      <c r="C41" s="397"/>
      <c r="D41" s="49"/>
      <c r="E41" s="47"/>
      <c r="F41" s="47"/>
      <c r="G41" s="47"/>
      <c r="H41" s="47"/>
      <c r="I41" s="47"/>
      <c r="J41" s="47"/>
      <c r="K41" s="47"/>
    </row>
    <row r="42" spans="2:19">
      <c r="B42" s="396" t="s">
        <v>113</v>
      </c>
      <c r="C42" s="87" t="s">
        <v>68</v>
      </c>
      <c r="D42" s="45">
        <v>16</v>
      </c>
      <c r="E42" s="46">
        <v>19.512195121951219</v>
      </c>
      <c r="F42" s="48">
        <v>75</v>
      </c>
      <c r="G42" s="46">
        <v>17.241379310344829</v>
      </c>
      <c r="H42" s="48">
        <v>18</v>
      </c>
      <c r="I42" s="46">
        <v>18</v>
      </c>
      <c r="J42" s="48">
        <v>109</v>
      </c>
      <c r="K42" s="46">
        <v>17.666126418152349</v>
      </c>
    </row>
    <row r="43" spans="2:19">
      <c r="B43" s="397"/>
      <c r="C43" s="87" t="s">
        <v>69</v>
      </c>
      <c r="D43" s="45">
        <v>16</v>
      </c>
      <c r="E43" s="46">
        <v>19.512195121951219</v>
      </c>
      <c r="F43" s="48">
        <v>75</v>
      </c>
      <c r="G43" s="46">
        <v>17.241379310344829</v>
      </c>
      <c r="H43" s="48">
        <v>21</v>
      </c>
      <c r="I43" s="46">
        <v>21</v>
      </c>
      <c r="J43" s="48">
        <v>112</v>
      </c>
      <c r="K43" s="46">
        <v>18.152350081037277</v>
      </c>
    </row>
    <row r="44" spans="2:19">
      <c r="B44" s="397"/>
      <c r="C44" s="87" t="s">
        <v>70</v>
      </c>
      <c r="D44" s="45">
        <v>12</v>
      </c>
      <c r="E44" s="46">
        <v>14.634146341463415</v>
      </c>
      <c r="F44" s="48">
        <v>70</v>
      </c>
      <c r="G44" s="46">
        <v>16.091954022988507</v>
      </c>
      <c r="H44" s="48">
        <v>12</v>
      </c>
      <c r="I44" s="46">
        <v>12</v>
      </c>
      <c r="J44" s="48">
        <v>94</v>
      </c>
      <c r="K44" s="46">
        <v>15.235008103727715</v>
      </c>
    </row>
    <row r="45" spans="2:19">
      <c r="B45" s="397"/>
      <c r="C45" s="87" t="s">
        <v>71</v>
      </c>
      <c r="D45" s="45">
        <v>13</v>
      </c>
      <c r="E45" s="46">
        <v>15.853658536585366</v>
      </c>
      <c r="F45" s="48">
        <v>51</v>
      </c>
      <c r="G45" s="46">
        <v>11.724137931034482</v>
      </c>
      <c r="H45" s="48">
        <v>11</v>
      </c>
      <c r="I45" s="46">
        <v>11</v>
      </c>
      <c r="J45" s="48">
        <v>75</v>
      </c>
      <c r="K45" s="46">
        <v>12.155591572123177</v>
      </c>
    </row>
    <row r="46" spans="2:19">
      <c r="B46" s="397"/>
      <c r="C46" s="87" t="s">
        <v>72</v>
      </c>
      <c r="D46" s="92">
        <v>23</v>
      </c>
      <c r="E46" s="93">
        <v>28.048780487804876</v>
      </c>
      <c r="F46" s="94">
        <v>130</v>
      </c>
      <c r="G46" s="93">
        <v>29.885057471264368</v>
      </c>
      <c r="H46" s="94">
        <v>31</v>
      </c>
      <c r="I46" s="93">
        <v>31</v>
      </c>
      <c r="J46" s="48">
        <v>184</v>
      </c>
      <c r="K46" s="46">
        <v>29.821717990275527</v>
      </c>
    </row>
    <row r="47" spans="2:19">
      <c r="B47" s="397"/>
      <c r="C47" s="87" t="s">
        <v>73</v>
      </c>
      <c r="D47" s="45">
        <v>1</v>
      </c>
      <c r="E47" s="46">
        <v>1.2195121951219512</v>
      </c>
      <c r="F47" s="48">
        <v>7</v>
      </c>
      <c r="G47" s="46">
        <v>1.6091954022988506</v>
      </c>
      <c r="H47" s="48">
        <v>3</v>
      </c>
      <c r="I47" s="46">
        <v>3</v>
      </c>
      <c r="J47" s="48">
        <v>11</v>
      </c>
      <c r="K47" s="46">
        <v>1.7828200972447326</v>
      </c>
    </row>
    <row r="48" spans="2:19" ht="24">
      <c r="B48" s="397"/>
      <c r="C48" s="87" t="s">
        <v>74</v>
      </c>
      <c r="D48" s="45">
        <v>0</v>
      </c>
      <c r="E48" s="46">
        <v>0</v>
      </c>
      <c r="F48" s="48">
        <v>17</v>
      </c>
      <c r="G48" s="46">
        <v>3.9080459770114944</v>
      </c>
      <c r="H48" s="48">
        <v>3</v>
      </c>
      <c r="I48" s="46">
        <v>3</v>
      </c>
      <c r="J48" s="48">
        <v>20</v>
      </c>
      <c r="K48" s="46">
        <v>3.2414910858995136</v>
      </c>
    </row>
    <row r="49" spans="2:12">
      <c r="B49" s="397"/>
      <c r="C49" s="87" t="s">
        <v>75</v>
      </c>
      <c r="D49" s="45">
        <v>0</v>
      </c>
      <c r="E49" s="46">
        <v>0</v>
      </c>
      <c r="F49" s="48">
        <v>1</v>
      </c>
      <c r="G49" s="46">
        <v>0.22988505747126436</v>
      </c>
      <c r="H49" s="48">
        <v>1</v>
      </c>
      <c r="I49" s="46">
        <v>1</v>
      </c>
      <c r="J49" s="48">
        <v>2</v>
      </c>
      <c r="K49" s="46">
        <v>0.32414910858995138</v>
      </c>
    </row>
    <row r="50" spans="2:12">
      <c r="B50" s="397"/>
      <c r="C50" s="87" t="s">
        <v>76</v>
      </c>
      <c r="D50" s="45">
        <v>1</v>
      </c>
      <c r="E50" s="46">
        <v>1.2195121951219512</v>
      </c>
      <c r="F50" s="48">
        <v>5</v>
      </c>
      <c r="G50" s="46">
        <v>1.1494252873563218</v>
      </c>
      <c r="H50" s="48">
        <v>0</v>
      </c>
      <c r="I50" s="46">
        <v>0</v>
      </c>
      <c r="J50" s="48">
        <v>6</v>
      </c>
      <c r="K50" s="46">
        <v>0.97244732576985415</v>
      </c>
    </row>
    <row r="51" spans="2:12" ht="24">
      <c r="B51" s="397"/>
      <c r="C51" s="87" t="s">
        <v>77</v>
      </c>
      <c r="D51" s="45">
        <v>0</v>
      </c>
      <c r="E51" s="46">
        <v>0</v>
      </c>
      <c r="F51" s="48">
        <v>2</v>
      </c>
      <c r="G51" s="46">
        <v>0.45977011494252873</v>
      </c>
      <c r="H51" s="48">
        <v>0</v>
      </c>
      <c r="I51" s="46">
        <v>0</v>
      </c>
      <c r="J51" s="48">
        <v>2</v>
      </c>
      <c r="K51" s="46">
        <v>0.32414910858995138</v>
      </c>
    </row>
    <row r="52" spans="2:12" ht="24">
      <c r="B52" s="397"/>
      <c r="C52" s="87" t="s">
        <v>78</v>
      </c>
      <c r="D52" s="45">
        <v>0</v>
      </c>
      <c r="E52" s="46">
        <v>0</v>
      </c>
      <c r="F52" s="48">
        <v>2</v>
      </c>
      <c r="G52" s="46">
        <v>0.45977011494252873</v>
      </c>
      <c r="H52" s="48">
        <v>0</v>
      </c>
      <c r="I52" s="46">
        <v>0</v>
      </c>
      <c r="J52" s="48">
        <v>2</v>
      </c>
      <c r="K52" s="46">
        <v>0.32414910858995138</v>
      </c>
    </row>
    <row r="53" spans="2:12">
      <c r="B53" s="397"/>
      <c r="C53" s="87" t="s">
        <v>79</v>
      </c>
      <c r="D53" s="45">
        <v>0</v>
      </c>
      <c r="E53" s="46">
        <v>0</v>
      </c>
      <c r="F53" s="48">
        <v>0</v>
      </c>
      <c r="G53" s="46">
        <v>0</v>
      </c>
      <c r="H53" s="48">
        <v>0</v>
      </c>
      <c r="I53" s="46">
        <v>0</v>
      </c>
      <c r="J53" s="48">
        <v>0</v>
      </c>
      <c r="K53" s="46">
        <v>0</v>
      </c>
    </row>
    <row r="54" spans="2:12">
      <c r="B54" s="396" t="s">
        <v>108</v>
      </c>
      <c r="C54" s="87" t="s">
        <v>80</v>
      </c>
      <c r="D54" s="45">
        <v>62</v>
      </c>
      <c r="E54" s="46">
        <v>75.099999999999994</v>
      </c>
      <c r="F54" s="48">
        <v>241</v>
      </c>
      <c r="G54" s="46">
        <v>55.348837209302324</v>
      </c>
      <c r="H54" s="48">
        <v>49</v>
      </c>
      <c r="I54" s="46">
        <v>49</v>
      </c>
      <c r="J54" s="48">
        <v>323</v>
      </c>
      <c r="K54" s="46">
        <v>52.864157119476268</v>
      </c>
    </row>
    <row r="55" spans="2:12">
      <c r="B55" s="397"/>
      <c r="C55" s="87" t="s">
        <v>81</v>
      </c>
      <c r="D55" s="45">
        <v>21</v>
      </c>
      <c r="E55" s="93">
        <v>24.878048780487799</v>
      </c>
      <c r="F55" s="48">
        <v>194</v>
      </c>
      <c r="G55" s="93">
        <v>44.651162790697697</v>
      </c>
      <c r="H55" s="48">
        <v>61</v>
      </c>
      <c r="I55" s="93">
        <v>61</v>
      </c>
      <c r="J55" s="48">
        <v>288</v>
      </c>
      <c r="K55" s="46">
        <v>47.135842880523732</v>
      </c>
      <c r="L55" t="s">
        <v>268</v>
      </c>
    </row>
    <row r="56" spans="2:12">
      <c r="B56" s="396" t="s">
        <v>109</v>
      </c>
      <c r="C56" s="87" t="s">
        <v>80</v>
      </c>
      <c r="D56" s="45">
        <v>81</v>
      </c>
      <c r="E56" s="46">
        <v>98.2</v>
      </c>
      <c r="F56" s="48">
        <v>413</v>
      </c>
      <c r="G56" s="46">
        <v>94.883720930232556</v>
      </c>
      <c r="H56" s="48">
        <v>86</v>
      </c>
      <c r="I56" s="46">
        <v>86</v>
      </c>
      <c r="J56" s="48">
        <v>568</v>
      </c>
      <c r="K56" s="46">
        <v>92.659053833605213</v>
      </c>
    </row>
    <row r="57" spans="2:12">
      <c r="B57" s="397"/>
      <c r="C57" s="87" t="s">
        <v>81</v>
      </c>
      <c r="D57" s="45">
        <v>2</v>
      </c>
      <c r="E57" s="93">
        <v>1.8433734939758999</v>
      </c>
      <c r="F57" s="48">
        <v>22</v>
      </c>
      <c r="G57" s="93">
        <v>5.1162790697674421</v>
      </c>
      <c r="H57" s="48">
        <v>24</v>
      </c>
      <c r="I57" s="93">
        <v>24</v>
      </c>
      <c r="J57" s="48">
        <v>45</v>
      </c>
      <c r="K57" s="46">
        <v>7.3409461663947795</v>
      </c>
    </row>
    <row r="58" spans="2:12">
      <c r="B58" s="396" t="s">
        <v>112</v>
      </c>
      <c r="C58" s="87" t="s">
        <v>80</v>
      </c>
      <c r="D58" s="45">
        <v>82</v>
      </c>
      <c r="E58" s="46">
        <v>99.1</v>
      </c>
      <c r="F58" s="48">
        <v>376</v>
      </c>
      <c r="G58" s="46">
        <v>87.441860465116278</v>
      </c>
      <c r="H58" s="48">
        <v>62</v>
      </c>
      <c r="I58" s="46">
        <v>62</v>
      </c>
      <c r="J58" s="48">
        <v>513</v>
      </c>
      <c r="K58" s="46">
        <v>83.686786296900493</v>
      </c>
    </row>
    <row r="59" spans="2:12">
      <c r="B59" s="397"/>
      <c r="C59" s="87" t="s">
        <v>81</v>
      </c>
      <c r="D59" s="45">
        <v>1</v>
      </c>
      <c r="E59" s="89">
        <v>0.9</v>
      </c>
      <c r="F59" s="48">
        <v>54</v>
      </c>
      <c r="G59" s="93">
        <v>12.55813953488372</v>
      </c>
      <c r="H59" s="48">
        <v>38</v>
      </c>
      <c r="I59" s="93">
        <v>38</v>
      </c>
      <c r="J59" s="48">
        <v>100</v>
      </c>
      <c r="K59" s="46">
        <v>16.31321370309951</v>
      </c>
    </row>
    <row r="60" spans="2:12">
      <c r="B60" s="396" t="s">
        <v>111</v>
      </c>
      <c r="C60" s="87" t="s">
        <v>82</v>
      </c>
      <c r="D60" s="45">
        <v>4</v>
      </c>
      <c r="E60" s="46">
        <v>4.8192771084337354</v>
      </c>
      <c r="F60" s="48">
        <v>12</v>
      </c>
      <c r="G60" s="46">
        <v>2.7906976744186047</v>
      </c>
      <c r="H60" s="48">
        <v>0</v>
      </c>
      <c r="I60" s="46">
        <v>0</v>
      </c>
      <c r="J60" s="48">
        <v>16</v>
      </c>
      <c r="K60" s="46">
        <v>2.6101141924959217</v>
      </c>
    </row>
    <row r="61" spans="2:12">
      <c r="B61" s="397"/>
      <c r="C61" s="87" t="s">
        <v>83</v>
      </c>
      <c r="D61" s="45">
        <v>77</v>
      </c>
      <c r="E61" s="93">
        <v>92.771084337349393</v>
      </c>
      <c r="F61" s="48">
        <v>412</v>
      </c>
      <c r="G61" s="93">
        <v>95.813953488372093</v>
      </c>
      <c r="H61" s="48">
        <v>99</v>
      </c>
      <c r="I61" s="93">
        <v>99</v>
      </c>
      <c r="J61" s="48">
        <v>588</v>
      </c>
      <c r="K61" s="46">
        <v>95.921696574225123</v>
      </c>
    </row>
    <row r="62" spans="2:12">
      <c r="B62" s="398"/>
      <c r="C62" s="88" t="s">
        <v>84</v>
      </c>
      <c r="D62" s="50">
        <v>2</v>
      </c>
      <c r="E62" s="51">
        <v>2.4096385542168677</v>
      </c>
      <c r="F62" s="52">
        <v>6</v>
      </c>
      <c r="G62" s="51">
        <v>1.3953488372093024</v>
      </c>
      <c r="H62" s="52">
        <v>1</v>
      </c>
      <c r="I62" s="51">
        <v>1</v>
      </c>
      <c r="J62" s="52">
        <v>9</v>
      </c>
      <c r="K62" s="51">
        <v>1.4681892332789559</v>
      </c>
    </row>
    <row r="65" ht="6.95" customHeight="1"/>
    <row r="66" hidden="1"/>
  </sheetData>
  <mergeCells count="32">
    <mergeCell ref="H7:I7"/>
    <mergeCell ref="J7:K7"/>
    <mergeCell ref="B36:C38"/>
    <mergeCell ref="D36:S36"/>
    <mergeCell ref="L37:O37"/>
    <mergeCell ref="B9:B10"/>
    <mergeCell ref="B11:C11"/>
    <mergeCell ref="B12:B23"/>
    <mergeCell ref="B24:B25"/>
    <mergeCell ref="B26:B27"/>
    <mergeCell ref="B28:B29"/>
    <mergeCell ref="B6:C8"/>
    <mergeCell ref="D6:W6"/>
    <mergeCell ref="L7:O7"/>
    <mergeCell ref="P7:S7"/>
    <mergeCell ref="T7:W7"/>
    <mergeCell ref="B58:B59"/>
    <mergeCell ref="B60:B62"/>
    <mergeCell ref="D4:S4"/>
    <mergeCell ref="D37:E37"/>
    <mergeCell ref="F37:G37"/>
    <mergeCell ref="H37:I37"/>
    <mergeCell ref="J37:K37"/>
    <mergeCell ref="P37:S37"/>
    <mergeCell ref="B39:B40"/>
    <mergeCell ref="B41:C41"/>
    <mergeCell ref="B42:B53"/>
    <mergeCell ref="B54:B55"/>
    <mergeCell ref="B56:B57"/>
    <mergeCell ref="B30:B32"/>
    <mergeCell ref="D7:E7"/>
    <mergeCell ref="F7:G7"/>
  </mergeCells>
  <pageMargins left="0.7" right="0.7" top="0.75" bottom="0.75" header="0.3" footer="0.3"/>
  <pageSetup paperSize="9" scale="52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175"/>
  <sheetViews>
    <sheetView zoomScale="125" zoomScaleNormal="125" zoomScalePageLayoutView="125" workbookViewId="0">
      <selection activeCell="A120" sqref="A120"/>
    </sheetView>
  </sheetViews>
  <sheetFormatPr baseColWidth="10" defaultRowHeight="15"/>
  <cols>
    <col min="2" max="2" width="15" customWidth="1"/>
    <col min="17" max="17" width="13.42578125" customWidth="1"/>
  </cols>
  <sheetData>
    <row r="2" spans="1:18" ht="23.25">
      <c r="B2" s="303"/>
      <c r="C2" s="303"/>
      <c r="D2" s="304" t="s">
        <v>278</v>
      </c>
      <c r="E2" s="305"/>
      <c r="F2" s="305"/>
      <c r="G2" s="305"/>
      <c r="H2" s="305"/>
      <c r="I2" s="305"/>
      <c r="J2" s="305"/>
      <c r="K2" s="306"/>
      <c r="L2" s="306"/>
      <c r="M2" s="306"/>
      <c r="N2" s="303"/>
      <c r="O2" s="303"/>
      <c r="P2" s="303"/>
      <c r="Q2" s="303"/>
      <c r="R2" s="303"/>
    </row>
    <row r="4" spans="1:18" ht="15.75">
      <c r="B4" s="307"/>
      <c r="C4" s="307"/>
      <c r="D4" s="308" t="s">
        <v>279</v>
      </c>
      <c r="E4" s="308"/>
      <c r="F4" s="308"/>
      <c r="G4" s="308"/>
      <c r="H4" s="308"/>
      <c r="I4" s="308"/>
      <c r="J4" s="308" t="s">
        <v>280</v>
      </c>
      <c r="K4" s="308"/>
      <c r="L4" s="308"/>
      <c r="M4" s="308"/>
      <c r="N4" s="308"/>
      <c r="O4" s="308"/>
      <c r="P4" s="308" t="s">
        <v>281</v>
      </c>
      <c r="Q4" s="308"/>
      <c r="R4" s="309"/>
    </row>
    <row r="5" spans="1:18">
      <c r="B5" s="310" t="s">
        <v>282</v>
      </c>
      <c r="C5" s="311"/>
      <c r="D5" s="312"/>
      <c r="E5" s="312" t="s">
        <v>105</v>
      </c>
      <c r="F5" s="312" t="s">
        <v>118</v>
      </c>
      <c r="G5" s="312" t="s">
        <v>119</v>
      </c>
      <c r="H5" s="312" t="s">
        <v>120</v>
      </c>
      <c r="I5" s="312"/>
      <c r="J5" s="312"/>
      <c r="K5" s="312" t="s">
        <v>118</v>
      </c>
      <c r="L5" s="312" t="s">
        <v>119</v>
      </c>
      <c r="M5" s="312" t="s">
        <v>120</v>
      </c>
      <c r="N5" s="312"/>
      <c r="O5" s="312"/>
      <c r="P5" s="312" t="s">
        <v>118</v>
      </c>
      <c r="Q5" s="312" t="s">
        <v>119</v>
      </c>
      <c r="R5" s="312" t="s">
        <v>120</v>
      </c>
    </row>
    <row r="6" spans="1:18">
      <c r="B6" s="310" t="s">
        <v>283</v>
      </c>
      <c r="C6" s="311"/>
      <c r="D6" s="312" t="s">
        <v>284</v>
      </c>
      <c r="E6" s="312">
        <v>67.5</v>
      </c>
      <c r="F6" s="312">
        <v>96.1</v>
      </c>
      <c r="G6" s="312">
        <v>95.6</v>
      </c>
      <c r="H6" s="312">
        <v>95.5</v>
      </c>
      <c r="I6" s="312"/>
      <c r="J6" s="312" t="s">
        <v>284</v>
      </c>
      <c r="K6" s="312">
        <v>96.1</v>
      </c>
      <c r="L6" s="312">
        <v>95.8</v>
      </c>
      <c r="M6" s="312">
        <v>94.8</v>
      </c>
      <c r="N6" s="312"/>
      <c r="O6" s="312" t="s">
        <v>284</v>
      </c>
      <c r="P6" s="312">
        <v>96.8</v>
      </c>
      <c r="Q6" s="312">
        <v>96.8</v>
      </c>
      <c r="R6" s="312">
        <v>96.9</v>
      </c>
    </row>
    <row r="7" spans="1:18">
      <c r="B7" s="310" t="s">
        <v>285</v>
      </c>
      <c r="C7" s="311"/>
      <c r="D7" s="312" t="s">
        <v>286</v>
      </c>
      <c r="E7" s="312">
        <v>50</v>
      </c>
      <c r="F7" s="312">
        <v>86.7</v>
      </c>
      <c r="G7" s="312">
        <v>89.3</v>
      </c>
      <c r="H7" s="312">
        <v>90.9</v>
      </c>
      <c r="I7" s="312"/>
      <c r="J7" s="312" t="s">
        <v>286</v>
      </c>
      <c r="K7" s="312">
        <v>87.8</v>
      </c>
      <c r="L7" s="312">
        <v>89.1</v>
      </c>
      <c r="M7" s="312">
        <v>90.9</v>
      </c>
      <c r="N7" s="312"/>
      <c r="O7" s="312" t="s">
        <v>286</v>
      </c>
      <c r="P7" s="312">
        <v>93</v>
      </c>
      <c r="Q7" s="312">
        <v>94</v>
      </c>
      <c r="R7" s="312">
        <v>93.8</v>
      </c>
    </row>
    <row r="8" spans="1:18">
      <c r="A8" s="99"/>
      <c r="B8" s="310"/>
      <c r="C8" s="311"/>
      <c r="D8" s="312" t="s">
        <v>287</v>
      </c>
      <c r="E8" s="312">
        <v>63.7</v>
      </c>
      <c r="F8" s="312">
        <v>92.1</v>
      </c>
      <c r="G8" s="312">
        <v>93.5</v>
      </c>
      <c r="H8" s="312">
        <v>94.4</v>
      </c>
      <c r="I8" s="312"/>
      <c r="J8" s="312" t="s">
        <v>287</v>
      </c>
      <c r="K8" s="312">
        <v>92.6</v>
      </c>
      <c r="L8" s="312">
        <v>93.4</v>
      </c>
      <c r="M8" s="312">
        <v>94.3</v>
      </c>
      <c r="N8" s="312"/>
      <c r="O8" s="312" t="s">
        <v>287</v>
      </c>
      <c r="P8" s="312">
        <v>95.7</v>
      </c>
      <c r="Q8" s="312">
        <v>96.3</v>
      </c>
      <c r="R8" s="312">
        <v>96.1</v>
      </c>
    </row>
    <row r="9" spans="1:18">
      <c r="A9" s="99"/>
      <c r="B9" s="310"/>
      <c r="C9" s="311"/>
      <c r="D9" s="312" t="s">
        <v>288</v>
      </c>
      <c r="E9" s="312">
        <v>62.2</v>
      </c>
      <c r="F9" s="312">
        <v>93.3</v>
      </c>
      <c r="G9" s="312">
        <v>92.7</v>
      </c>
      <c r="H9" s="312">
        <v>92.3</v>
      </c>
      <c r="I9" s="312"/>
      <c r="J9" s="312" t="s">
        <v>288</v>
      </c>
      <c r="K9" s="312">
        <v>93.4</v>
      </c>
      <c r="L9" s="312">
        <v>92.9</v>
      </c>
      <c r="M9" s="312">
        <v>91.6</v>
      </c>
      <c r="N9" s="312"/>
      <c r="O9" s="312" t="s">
        <v>288</v>
      </c>
      <c r="P9" s="312">
        <v>94.7</v>
      </c>
      <c r="Q9" s="312">
        <v>94.8</v>
      </c>
      <c r="R9" s="312">
        <v>95</v>
      </c>
    </row>
    <row r="10" spans="1:18">
      <c r="A10" s="99"/>
      <c r="B10" s="11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</row>
    <row r="11" spans="1:18">
      <c r="A11" s="99"/>
      <c r="B11" s="114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</row>
    <row r="12" spans="1:18">
      <c r="B12" s="310"/>
      <c r="C12" s="310"/>
      <c r="D12" s="313" t="s">
        <v>289</v>
      </c>
      <c r="E12" s="313"/>
      <c r="F12" s="313"/>
      <c r="G12" s="313"/>
      <c r="H12" s="313"/>
      <c r="I12" s="313"/>
      <c r="J12" s="313" t="s">
        <v>290</v>
      </c>
      <c r="K12" s="313"/>
      <c r="L12" s="313"/>
      <c r="M12" s="313"/>
      <c r="N12" s="313"/>
      <c r="O12" s="313"/>
      <c r="P12" s="313" t="s">
        <v>291</v>
      </c>
      <c r="Q12" s="313"/>
      <c r="R12" s="313"/>
    </row>
    <row r="13" spans="1:18">
      <c r="B13" s="310" t="s">
        <v>282</v>
      </c>
      <c r="C13" s="311"/>
      <c r="D13" s="312"/>
      <c r="E13" s="312" t="s">
        <v>105</v>
      </c>
      <c r="F13" s="312" t="s">
        <v>118</v>
      </c>
      <c r="G13" s="312" t="s">
        <v>119</v>
      </c>
      <c r="H13" s="312" t="s">
        <v>120</v>
      </c>
      <c r="I13" s="312"/>
      <c r="J13" s="312"/>
      <c r="K13" s="312" t="s">
        <v>118</v>
      </c>
      <c r="L13" s="312" t="s">
        <v>119</v>
      </c>
      <c r="M13" s="312" t="s">
        <v>120</v>
      </c>
      <c r="N13" s="312"/>
      <c r="O13" s="312"/>
      <c r="P13" s="312" t="s">
        <v>118</v>
      </c>
      <c r="Q13" s="312" t="s">
        <v>119</v>
      </c>
      <c r="R13" s="312" t="s">
        <v>120</v>
      </c>
    </row>
    <row r="14" spans="1:18">
      <c r="B14" s="310" t="s">
        <v>283</v>
      </c>
      <c r="C14" s="311"/>
      <c r="D14" s="312" t="s">
        <v>284</v>
      </c>
      <c r="E14" s="312"/>
      <c r="F14" s="312">
        <v>98.7</v>
      </c>
      <c r="G14" s="312">
        <v>98.5</v>
      </c>
      <c r="H14" s="312">
        <v>97.1</v>
      </c>
      <c r="I14" s="312"/>
      <c r="J14" s="312" t="s">
        <v>284</v>
      </c>
      <c r="K14" s="312">
        <v>98.2</v>
      </c>
      <c r="L14" s="312">
        <v>98.5</v>
      </c>
      <c r="M14" s="312">
        <v>97.1</v>
      </c>
      <c r="N14" s="312"/>
      <c r="O14" s="312" t="s">
        <v>284</v>
      </c>
      <c r="P14" s="312">
        <v>98.5</v>
      </c>
      <c r="Q14" s="312">
        <v>98.4</v>
      </c>
      <c r="R14" s="312">
        <v>98.4</v>
      </c>
    </row>
    <row r="15" spans="1:18">
      <c r="B15" s="310" t="s">
        <v>292</v>
      </c>
      <c r="C15" s="311"/>
      <c r="D15" s="312" t="s">
        <v>286</v>
      </c>
      <c r="E15" s="312"/>
      <c r="F15" s="312">
        <v>94.5</v>
      </c>
      <c r="G15" s="312">
        <v>94.5</v>
      </c>
      <c r="H15" s="312">
        <v>96.4</v>
      </c>
      <c r="I15" s="312"/>
      <c r="J15" s="312" t="s">
        <v>286</v>
      </c>
      <c r="K15" s="312">
        <v>94.8</v>
      </c>
      <c r="L15" s="312">
        <v>94.5</v>
      </c>
      <c r="M15" s="312">
        <v>96.9</v>
      </c>
      <c r="N15" s="312"/>
      <c r="O15" s="312" t="s">
        <v>286</v>
      </c>
      <c r="P15" s="312">
        <v>98.7</v>
      </c>
      <c r="Q15" s="312">
        <v>98.4</v>
      </c>
      <c r="R15" s="312">
        <v>98.2</v>
      </c>
    </row>
    <row r="16" spans="1:18">
      <c r="B16" s="310"/>
      <c r="C16" s="311"/>
      <c r="D16" s="312" t="s">
        <v>287</v>
      </c>
      <c r="E16" s="312"/>
      <c r="F16" s="312">
        <v>96.7</v>
      </c>
      <c r="G16" s="312">
        <v>96.7</v>
      </c>
      <c r="H16" s="312">
        <v>97.7</v>
      </c>
      <c r="I16" s="312"/>
      <c r="J16" s="312" t="s">
        <v>287</v>
      </c>
      <c r="K16" s="312">
        <v>96.8</v>
      </c>
      <c r="L16" s="312">
        <v>96.7</v>
      </c>
      <c r="M16" s="312">
        <v>98</v>
      </c>
      <c r="N16" s="312"/>
      <c r="O16" s="312" t="s">
        <v>287</v>
      </c>
      <c r="P16" s="312">
        <v>99.2</v>
      </c>
      <c r="Q16" s="312">
        <v>99</v>
      </c>
      <c r="R16" s="312">
        <v>98.9</v>
      </c>
    </row>
    <row r="17" spans="2:18">
      <c r="B17" s="310"/>
      <c r="C17" s="311"/>
      <c r="D17" s="312" t="s">
        <v>288</v>
      </c>
      <c r="E17" s="312"/>
      <c r="F17" s="312">
        <v>97.8</v>
      </c>
      <c r="G17" s="312">
        <v>97.6</v>
      </c>
      <c r="H17" s="312">
        <v>95.4</v>
      </c>
      <c r="I17" s="312"/>
      <c r="J17" s="312" t="s">
        <v>288</v>
      </c>
      <c r="K17" s="312">
        <v>97.1</v>
      </c>
      <c r="L17" s="312">
        <v>97.6</v>
      </c>
      <c r="M17" s="312">
        <v>95.4</v>
      </c>
      <c r="N17" s="312"/>
      <c r="O17" s="312" t="s">
        <v>288</v>
      </c>
      <c r="P17" s="312">
        <v>97.7</v>
      </c>
      <c r="Q17" s="312">
        <v>97.4</v>
      </c>
      <c r="R17" s="312">
        <v>97.4</v>
      </c>
    </row>
    <row r="18" spans="2:18">
      <c r="B18" s="114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</row>
    <row r="19" spans="2:18">
      <c r="B19" s="114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</row>
    <row r="20" spans="2:18" ht="15.75">
      <c r="B20" s="314"/>
      <c r="C20" s="314"/>
      <c r="D20" s="315" t="s">
        <v>279</v>
      </c>
      <c r="E20" s="315"/>
      <c r="F20" s="315"/>
      <c r="G20" s="315"/>
      <c r="H20" s="315"/>
      <c r="I20" s="315"/>
      <c r="J20" s="315" t="s">
        <v>280</v>
      </c>
      <c r="K20" s="315"/>
      <c r="L20" s="315"/>
      <c r="M20" s="315"/>
      <c r="N20" s="315"/>
      <c r="O20" s="315"/>
      <c r="P20" s="315" t="s">
        <v>281</v>
      </c>
      <c r="Q20" s="315"/>
      <c r="R20" s="316"/>
    </row>
    <row r="21" spans="2:18">
      <c r="B21" s="317" t="s">
        <v>293</v>
      </c>
      <c r="C21" s="318"/>
      <c r="D21" s="316"/>
      <c r="E21" s="316"/>
      <c r="F21" s="316" t="s">
        <v>118</v>
      </c>
      <c r="G21" s="316" t="s">
        <v>119</v>
      </c>
      <c r="H21" s="316" t="s">
        <v>120</v>
      </c>
      <c r="I21" s="316"/>
      <c r="J21" s="316"/>
      <c r="K21" s="316" t="s">
        <v>118</v>
      </c>
      <c r="L21" s="316" t="s">
        <v>119</v>
      </c>
      <c r="M21" s="316" t="s">
        <v>120</v>
      </c>
      <c r="N21" s="316"/>
      <c r="O21" s="316"/>
      <c r="P21" s="316" t="s">
        <v>118</v>
      </c>
      <c r="Q21" s="316" t="s">
        <v>119</v>
      </c>
      <c r="R21" s="316" t="s">
        <v>120</v>
      </c>
    </row>
    <row r="22" spans="2:18">
      <c r="B22" s="317" t="s">
        <v>294</v>
      </c>
      <c r="C22" s="318"/>
      <c r="D22" s="316" t="s">
        <v>284</v>
      </c>
      <c r="E22" s="316"/>
      <c r="F22" s="316">
        <v>80</v>
      </c>
      <c r="G22" s="316">
        <v>81</v>
      </c>
      <c r="H22" s="316">
        <v>80.8</v>
      </c>
      <c r="I22" s="316"/>
      <c r="J22" s="316" t="s">
        <v>284</v>
      </c>
      <c r="K22" s="316">
        <v>82.5</v>
      </c>
      <c r="L22" s="316">
        <v>82.3</v>
      </c>
      <c r="M22" s="316">
        <v>80.3</v>
      </c>
      <c r="N22" s="316"/>
      <c r="O22" s="316" t="s">
        <v>284</v>
      </c>
      <c r="P22" s="316">
        <v>96.3</v>
      </c>
      <c r="Q22" s="316">
        <v>97.5</v>
      </c>
      <c r="R22" s="316">
        <v>96.2</v>
      </c>
    </row>
    <row r="23" spans="2:18">
      <c r="B23" s="318" t="s">
        <v>285</v>
      </c>
      <c r="C23" s="318"/>
      <c r="D23" s="316" t="s">
        <v>286</v>
      </c>
      <c r="E23" s="316"/>
      <c r="F23" s="316">
        <v>96.5</v>
      </c>
      <c r="G23" s="316">
        <v>94.2</v>
      </c>
      <c r="H23" s="316">
        <v>95</v>
      </c>
      <c r="I23" s="316"/>
      <c r="J23" s="316" t="s">
        <v>286</v>
      </c>
      <c r="K23" s="316">
        <v>96.5</v>
      </c>
      <c r="L23" s="316">
        <v>94.2</v>
      </c>
      <c r="M23" s="316">
        <v>95.3</v>
      </c>
      <c r="N23" s="316"/>
      <c r="O23" s="316" t="s">
        <v>286</v>
      </c>
      <c r="P23" s="316">
        <v>97.5</v>
      </c>
      <c r="Q23" s="316">
        <v>96.5</v>
      </c>
      <c r="R23" s="316">
        <v>97.7</v>
      </c>
    </row>
    <row r="24" spans="2:18">
      <c r="B24" s="318"/>
      <c r="C24" s="318"/>
      <c r="D24" s="316" t="s">
        <v>287</v>
      </c>
      <c r="E24" s="316"/>
      <c r="F24" s="316">
        <v>80.2</v>
      </c>
      <c r="G24" s="316">
        <v>80</v>
      </c>
      <c r="H24" s="316">
        <v>80.8</v>
      </c>
      <c r="I24" s="316"/>
      <c r="J24" s="316" t="s">
        <v>287</v>
      </c>
      <c r="K24" s="316">
        <v>80.3</v>
      </c>
      <c r="L24" s="316">
        <v>80</v>
      </c>
      <c r="M24" s="316">
        <v>80.3</v>
      </c>
      <c r="N24" s="316"/>
      <c r="O24" s="316" t="s">
        <v>287</v>
      </c>
      <c r="P24" s="316">
        <v>83</v>
      </c>
      <c r="Q24" s="316">
        <v>81.400000000000006</v>
      </c>
      <c r="R24" s="316">
        <v>82</v>
      </c>
    </row>
    <row r="25" spans="2:18">
      <c r="B25" s="318"/>
      <c r="C25" s="318"/>
      <c r="D25" s="316" t="s">
        <v>288</v>
      </c>
      <c r="E25" s="316"/>
      <c r="F25" s="316">
        <v>96.9</v>
      </c>
      <c r="G25" s="316">
        <v>97</v>
      </c>
      <c r="H25" s="316">
        <v>97</v>
      </c>
      <c r="I25" s="316"/>
      <c r="J25" s="316" t="s">
        <v>288</v>
      </c>
      <c r="K25" s="316">
        <v>97.3</v>
      </c>
      <c r="L25" s="316">
        <v>97.2</v>
      </c>
      <c r="M25" s="316">
        <v>97</v>
      </c>
      <c r="N25" s="316"/>
      <c r="O25" s="316" t="s">
        <v>288</v>
      </c>
      <c r="P25" s="316">
        <v>99.4</v>
      </c>
      <c r="Q25" s="316">
        <v>99.6</v>
      </c>
      <c r="R25" s="316">
        <v>99.4</v>
      </c>
    </row>
    <row r="26" spans="2:18"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</row>
    <row r="27" spans="2:18"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</row>
    <row r="28" spans="2:18">
      <c r="B28" s="318"/>
      <c r="C28" s="318"/>
      <c r="D28" s="319" t="s">
        <v>289</v>
      </c>
      <c r="E28" s="319"/>
      <c r="F28" s="319"/>
      <c r="G28" s="319"/>
      <c r="H28" s="319"/>
      <c r="I28" s="319"/>
      <c r="J28" s="319" t="s">
        <v>290</v>
      </c>
      <c r="K28" s="319"/>
      <c r="L28" s="319"/>
      <c r="M28" s="319"/>
      <c r="N28" s="319"/>
      <c r="O28" s="319"/>
      <c r="P28" s="319" t="s">
        <v>291</v>
      </c>
      <c r="Q28" s="316"/>
      <c r="R28" s="316"/>
    </row>
    <row r="29" spans="2:18">
      <c r="B29" s="317" t="s">
        <v>293</v>
      </c>
      <c r="C29" s="318"/>
      <c r="D29" s="316"/>
      <c r="E29" s="316"/>
      <c r="F29" s="316" t="s">
        <v>118</v>
      </c>
      <c r="G29" s="316" t="s">
        <v>119</v>
      </c>
      <c r="H29" s="316" t="s">
        <v>120</v>
      </c>
      <c r="I29" s="316"/>
      <c r="J29" s="316"/>
      <c r="K29" s="316" t="s">
        <v>118</v>
      </c>
      <c r="L29" s="316" t="s">
        <v>119</v>
      </c>
      <c r="M29" s="316" t="s">
        <v>120</v>
      </c>
      <c r="N29" s="316"/>
      <c r="O29" s="316"/>
      <c r="P29" s="316" t="s">
        <v>118</v>
      </c>
      <c r="Q29" s="316" t="s">
        <v>119</v>
      </c>
      <c r="R29" s="316" t="s">
        <v>120</v>
      </c>
    </row>
    <row r="30" spans="2:18">
      <c r="B30" s="317" t="s">
        <v>294</v>
      </c>
      <c r="C30" s="318"/>
      <c r="D30" s="316" t="s">
        <v>284</v>
      </c>
      <c r="E30" s="316"/>
      <c r="F30" s="316">
        <v>86.7</v>
      </c>
      <c r="G30" s="316">
        <v>86.8</v>
      </c>
      <c r="H30" s="316">
        <v>89.9</v>
      </c>
      <c r="I30" s="316"/>
      <c r="J30" s="316" t="s">
        <v>284</v>
      </c>
      <c r="K30" s="316">
        <v>86.6</v>
      </c>
      <c r="L30" s="316">
        <v>86.7</v>
      </c>
      <c r="M30" s="316">
        <v>89.9</v>
      </c>
      <c r="N30" s="316"/>
      <c r="O30" s="316" t="s">
        <v>284</v>
      </c>
      <c r="P30" s="316">
        <v>88</v>
      </c>
      <c r="Q30" s="316">
        <v>98.8</v>
      </c>
      <c r="R30" s="316">
        <v>88</v>
      </c>
    </row>
    <row r="31" spans="2:18">
      <c r="B31" s="317" t="s">
        <v>295</v>
      </c>
      <c r="C31" s="318"/>
      <c r="D31" s="316" t="s">
        <v>286</v>
      </c>
      <c r="E31" s="316"/>
      <c r="F31" s="316">
        <v>98.1</v>
      </c>
      <c r="G31" s="316">
        <v>97.7</v>
      </c>
      <c r="H31" s="316">
        <v>97.9</v>
      </c>
      <c r="I31" s="316"/>
      <c r="J31" s="316" t="s">
        <v>286</v>
      </c>
      <c r="K31" s="316">
        <v>98.1</v>
      </c>
      <c r="L31" s="316">
        <v>97.7</v>
      </c>
      <c r="M31" s="316">
        <v>98.1</v>
      </c>
      <c r="N31" s="316"/>
      <c r="O31" s="316" t="s">
        <v>286</v>
      </c>
      <c r="P31" s="316">
        <v>99.6</v>
      </c>
      <c r="Q31" s="316">
        <v>99.2</v>
      </c>
      <c r="R31" s="316">
        <v>99.1</v>
      </c>
    </row>
    <row r="32" spans="2:18">
      <c r="B32" s="318"/>
      <c r="C32" s="318"/>
      <c r="D32" s="316" t="s">
        <v>287</v>
      </c>
      <c r="E32" s="316"/>
      <c r="F32" s="316">
        <v>87.3</v>
      </c>
      <c r="G32" s="316">
        <v>85.7</v>
      </c>
      <c r="H32" s="316">
        <v>86.6</v>
      </c>
      <c r="I32" s="316"/>
      <c r="J32" s="316" t="s">
        <v>287</v>
      </c>
      <c r="K32" s="316">
        <v>87.7</v>
      </c>
      <c r="L32" s="316">
        <v>85.7</v>
      </c>
      <c r="M32" s="316">
        <v>87.7</v>
      </c>
      <c r="N32" s="316"/>
      <c r="O32" s="316" t="s">
        <v>287</v>
      </c>
      <c r="P32" s="316">
        <v>97.6</v>
      </c>
      <c r="Q32" s="316">
        <v>95.3</v>
      </c>
      <c r="R32" s="316">
        <v>94.2</v>
      </c>
    </row>
    <row r="33" spans="2:18">
      <c r="B33" s="318"/>
      <c r="C33" s="318"/>
      <c r="D33" s="316" t="s">
        <v>288</v>
      </c>
      <c r="E33" s="316"/>
      <c r="F33" s="316">
        <v>97.6</v>
      </c>
      <c r="G33" s="316">
        <v>97.9</v>
      </c>
      <c r="H33" s="316">
        <v>98.5</v>
      </c>
      <c r="I33" s="316"/>
      <c r="J33" s="316" t="s">
        <v>288</v>
      </c>
      <c r="K33" s="316">
        <v>97.9</v>
      </c>
      <c r="L33" s="316">
        <v>97.9</v>
      </c>
      <c r="M33" s="316">
        <v>98.5</v>
      </c>
      <c r="N33" s="316"/>
      <c r="O33" s="316" t="s">
        <v>288</v>
      </c>
      <c r="P33" s="316">
        <v>88</v>
      </c>
      <c r="Q33" s="316">
        <v>99.8</v>
      </c>
      <c r="R33" s="316">
        <v>87</v>
      </c>
    </row>
    <row r="34" spans="2:18"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</row>
    <row r="35" spans="2:18"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</row>
    <row r="36" spans="2:18" ht="15.75">
      <c r="B36" s="320"/>
      <c r="C36" s="320"/>
      <c r="D36" s="321" t="s">
        <v>279</v>
      </c>
      <c r="E36" s="321"/>
      <c r="F36" s="321"/>
      <c r="G36" s="321"/>
      <c r="H36" s="321"/>
      <c r="I36" s="321"/>
      <c r="J36" s="321" t="s">
        <v>280</v>
      </c>
      <c r="K36" s="321"/>
      <c r="L36" s="321"/>
      <c r="M36" s="321"/>
      <c r="N36" s="321"/>
      <c r="O36" s="321"/>
      <c r="P36" s="321" t="s">
        <v>281</v>
      </c>
      <c r="Q36" s="322"/>
      <c r="R36" s="322"/>
    </row>
    <row r="37" spans="2:18">
      <c r="B37" s="323" t="s">
        <v>293</v>
      </c>
      <c r="C37" s="323"/>
      <c r="D37" s="324"/>
      <c r="E37" s="324"/>
      <c r="F37" s="324" t="s">
        <v>118</v>
      </c>
      <c r="G37" s="324" t="s">
        <v>119</v>
      </c>
      <c r="H37" s="324" t="s">
        <v>120</v>
      </c>
      <c r="I37" s="324"/>
      <c r="J37" s="324"/>
      <c r="K37" s="324" t="s">
        <v>118</v>
      </c>
      <c r="L37" s="324" t="s">
        <v>119</v>
      </c>
      <c r="M37" s="324" t="s">
        <v>120</v>
      </c>
      <c r="N37" s="324"/>
      <c r="O37" s="324"/>
      <c r="P37" s="324" t="s">
        <v>118</v>
      </c>
      <c r="Q37" s="324" t="s">
        <v>119</v>
      </c>
      <c r="R37" s="324" t="s">
        <v>120</v>
      </c>
    </row>
    <row r="38" spans="2:18">
      <c r="B38" s="323" t="s">
        <v>296</v>
      </c>
      <c r="C38" s="323"/>
      <c r="D38" s="324" t="s">
        <v>284</v>
      </c>
      <c r="E38" s="324"/>
      <c r="F38" s="324">
        <v>93.1</v>
      </c>
      <c r="G38" s="324">
        <v>90.2</v>
      </c>
      <c r="H38" s="324">
        <v>92.1</v>
      </c>
      <c r="I38" s="324"/>
      <c r="J38" s="324" t="s">
        <v>284</v>
      </c>
      <c r="K38" s="324">
        <v>94</v>
      </c>
      <c r="L38" s="324">
        <v>90.5</v>
      </c>
      <c r="M38" s="324">
        <v>92.3</v>
      </c>
      <c r="N38" s="324"/>
      <c r="O38" s="324" t="s">
        <v>284</v>
      </c>
      <c r="P38" s="324">
        <v>96.2</v>
      </c>
      <c r="Q38" s="324">
        <v>94.8</v>
      </c>
      <c r="R38" s="324">
        <v>96</v>
      </c>
    </row>
    <row r="39" spans="2:18">
      <c r="B39" s="323" t="s">
        <v>285</v>
      </c>
      <c r="C39" s="323"/>
      <c r="D39" s="324" t="s">
        <v>286</v>
      </c>
      <c r="E39" s="324"/>
      <c r="F39" s="324">
        <v>85.9</v>
      </c>
      <c r="G39" s="324">
        <v>85.1</v>
      </c>
      <c r="H39" s="324">
        <v>89</v>
      </c>
      <c r="I39" s="324"/>
      <c r="J39" s="324" t="s">
        <v>286</v>
      </c>
      <c r="K39" s="324">
        <v>86.4</v>
      </c>
      <c r="L39" s="324">
        <v>86.9</v>
      </c>
      <c r="M39" s="324">
        <v>88.3</v>
      </c>
      <c r="N39" s="324"/>
      <c r="O39" s="324" t="s">
        <v>286</v>
      </c>
      <c r="P39" s="324">
        <v>93</v>
      </c>
      <c r="Q39" s="324">
        <v>92.7</v>
      </c>
      <c r="R39" s="324">
        <v>92.7</v>
      </c>
    </row>
    <row r="40" spans="2:18">
      <c r="B40" s="323"/>
      <c r="C40" s="323"/>
      <c r="D40" s="324" t="s">
        <v>287</v>
      </c>
      <c r="E40" s="324"/>
      <c r="F40" s="324">
        <v>94</v>
      </c>
      <c r="G40" s="324">
        <v>93.5</v>
      </c>
      <c r="H40" s="324">
        <v>95.3</v>
      </c>
      <c r="I40" s="324"/>
      <c r="J40" s="324" t="s">
        <v>287</v>
      </c>
      <c r="K40" s="324">
        <v>94.3</v>
      </c>
      <c r="L40" s="324">
        <v>94.3</v>
      </c>
      <c r="M40" s="324">
        <v>95.1</v>
      </c>
      <c r="N40" s="324"/>
      <c r="O40" s="324" t="s">
        <v>287</v>
      </c>
      <c r="P40" s="324">
        <v>94.8</v>
      </c>
      <c r="Q40" s="324">
        <v>94</v>
      </c>
      <c r="R40" s="324">
        <v>94.8</v>
      </c>
    </row>
    <row r="41" spans="2:18">
      <c r="B41" s="323"/>
      <c r="C41" s="323"/>
      <c r="D41" s="324" t="s">
        <v>288</v>
      </c>
      <c r="E41" s="324"/>
      <c r="F41" s="324">
        <v>84</v>
      </c>
      <c r="G41" s="324">
        <v>84.4</v>
      </c>
      <c r="H41" s="324">
        <v>82.4</v>
      </c>
      <c r="I41" s="324"/>
      <c r="J41" s="324" t="s">
        <v>288</v>
      </c>
      <c r="K41" s="324">
        <v>86</v>
      </c>
      <c r="L41" s="324">
        <v>84.2</v>
      </c>
      <c r="M41" s="324">
        <v>82.5</v>
      </c>
      <c r="N41" s="324"/>
      <c r="O41" s="324" t="s">
        <v>288</v>
      </c>
      <c r="P41" s="324">
        <v>91.6</v>
      </c>
      <c r="Q41" s="324">
        <v>88.7</v>
      </c>
      <c r="R41" s="324">
        <v>91</v>
      </c>
    </row>
    <row r="42" spans="2:18">
      <c r="B42" s="114"/>
      <c r="C42" s="114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</row>
    <row r="43" spans="2:18">
      <c r="B43" s="114"/>
      <c r="C43" s="114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</row>
    <row r="44" spans="2:18">
      <c r="B44" s="323"/>
      <c r="C44" s="323"/>
      <c r="D44" s="325" t="s">
        <v>289</v>
      </c>
      <c r="E44" s="325"/>
      <c r="F44" s="325"/>
      <c r="G44" s="325"/>
      <c r="H44" s="325"/>
      <c r="I44" s="325"/>
      <c r="J44" s="325" t="s">
        <v>290</v>
      </c>
      <c r="K44" s="325"/>
      <c r="L44" s="325"/>
      <c r="M44" s="325"/>
      <c r="N44" s="325"/>
      <c r="O44" s="325"/>
      <c r="P44" s="325" t="s">
        <v>291</v>
      </c>
      <c r="Q44" s="325"/>
      <c r="R44" s="325"/>
    </row>
    <row r="45" spans="2:18">
      <c r="B45" s="323" t="s">
        <v>293</v>
      </c>
      <c r="C45" s="323"/>
      <c r="D45" s="324"/>
      <c r="E45" s="324"/>
      <c r="F45" s="324" t="s">
        <v>118</v>
      </c>
      <c r="G45" s="324" t="s">
        <v>119</v>
      </c>
      <c r="H45" s="324" t="s">
        <v>120</v>
      </c>
      <c r="I45" s="324"/>
      <c r="J45" s="324"/>
      <c r="K45" s="324" t="s">
        <v>118</v>
      </c>
      <c r="L45" s="324" t="s">
        <v>119</v>
      </c>
      <c r="M45" s="324" t="s">
        <v>120</v>
      </c>
      <c r="N45" s="324"/>
      <c r="O45" s="324"/>
      <c r="P45" s="324" t="s">
        <v>118</v>
      </c>
      <c r="Q45" s="324" t="s">
        <v>119</v>
      </c>
      <c r="R45" s="324" t="s">
        <v>120</v>
      </c>
    </row>
    <row r="46" spans="2:18">
      <c r="B46" s="323" t="s">
        <v>296</v>
      </c>
      <c r="C46" s="323"/>
      <c r="D46" s="324" t="s">
        <v>284</v>
      </c>
      <c r="E46" s="324"/>
      <c r="F46" s="324">
        <v>97</v>
      </c>
      <c r="G46" s="324">
        <v>97</v>
      </c>
      <c r="H46" s="324">
        <v>96.7</v>
      </c>
      <c r="I46" s="324"/>
      <c r="J46" s="324" t="s">
        <v>284</v>
      </c>
      <c r="K46" s="324">
        <v>97.2</v>
      </c>
      <c r="L46" s="324">
        <v>96.7</v>
      </c>
      <c r="M46" s="324">
        <v>97</v>
      </c>
      <c r="N46" s="324"/>
      <c r="O46" s="324" t="s">
        <v>284</v>
      </c>
      <c r="P46" s="324">
        <v>99.5</v>
      </c>
      <c r="Q46" s="324">
        <v>98.8</v>
      </c>
      <c r="R46" s="324">
        <v>98.4</v>
      </c>
    </row>
    <row r="47" spans="2:18">
      <c r="B47" s="323" t="s">
        <v>295</v>
      </c>
      <c r="C47" s="323"/>
      <c r="D47" s="324" t="s">
        <v>286</v>
      </c>
      <c r="E47" s="324"/>
      <c r="F47" s="324">
        <v>89.9</v>
      </c>
      <c r="G47" s="324">
        <v>89.7</v>
      </c>
      <c r="H47" s="324">
        <v>91</v>
      </c>
      <c r="I47" s="324"/>
      <c r="J47" s="324" t="s">
        <v>286</v>
      </c>
      <c r="K47" s="324">
        <v>89.7</v>
      </c>
      <c r="L47" s="324">
        <v>89.7</v>
      </c>
      <c r="M47" s="324">
        <v>91.2</v>
      </c>
      <c r="N47" s="324"/>
      <c r="O47" s="324" t="s">
        <v>286</v>
      </c>
      <c r="P47" s="324">
        <v>90.2</v>
      </c>
      <c r="Q47" s="324">
        <v>90.3</v>
      </c>
      <c r="R47" s="324">
        <v>90.3</v>
      </c>
    </row>
    <row r="48" spans="2:18">
      <c r="B48" s="326"/>
      <c r="C48" s="326"/>
      <c r="D48" s="324" t="s">
        <v>287</v>
      </c>
      <c r="E48" s="324"/>
      <c r="F48" s="324">
        <v>96.4</v>
      </c>
      <c r="G48" s="324">
        <v>95</v>
      </c>
      <c r="H48" s="324">
        <v>95.6</v>
      </c>
      <c r="I48" s="324"/>
      <c r="J48" s="324" t="s">
        <v>287</v>
      </c>
      <c r="K48" s="324">
        <v>97</v>
      </c>
      <c r="L48" s="324">
        <v>95</v>
      </c>
      <c r="M48" s="324">
        <v>95.8</v>
      </c>
      <c r="N48" s="324"/>
      <c r="O48" s="324" t="s">
        <v>287</v>
      </c>
      <c r="P48" s="324">
        <v>98</v>
      </c>
      <c r="Q48" s="324">
        <v>96.3</v>
      </c>
      <c r="R48" s="324">
        <v>96.3</v>
      </c>
    </row>
    <row r="49" spans="2:18">
      <c r="B49" s="326"/>
      <c r="C49" s="326"/>
      <c r="D49" s="324" t="s">
        <v>288</v>
      </c>
      <c r="E49" s="324"/>
      <c r="F49" s="324">
        <v>92.4</v>
      </c>
      <c r="G49" s="324">
        <v>92.4</v>
      </c>
      <c r="H49" s="324">
        <v>91.8</v>
      </c>
      <c r="I49" s="324"/>
      <c r="J49" s="324" t="s">
        <v>288</v>
      </c>
      <c r="K49" s="324">
        <v>93</v>
      </c>
      <c r="L49" s="324">
        <v>91.9</v>
      </c>
      <c r="M49" s="324">
        <v>92.4</v>
      </c>
      <c r="N49" s="324"/>
      <c r="O49" s="324" t="s">
        <v>288</v>
      </c>
      <c r="P49" s="324">
        <v>94</v>
      </c>
      <c r="Q49" s="324">
        <v>93</v>
      </c>
      <c r="R49" s="324">
        <v>93.2</v>
      </c>
    </row>
    <row r="50" spans="2:18"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</row>
    <row r="51" spans="2:18"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</row>
    <row r="52" spans="2:18">
      <c r="B52" s="299"/>
      <c r="C52" s="299"/>
      <c r="D52" s="327" t="s">
        <v>279</v>
      </c>
      <c r="E52" s="327"/>
      <c r="F52" s="327"/>
      <c r="G52" s="327"/>
      <c r="H52" s="327"/>
      <c r="I52" s="327"/>
      <c r="J52" s="327" t="s">
        <v>280</v>
      </c>
      <c r="K52" s="327"/>
      <c r="L52" s="327"/>
      <c r="M52" s="327"/>
      <c r="N52" s="327"/>
      <c r="O52" s="327"/>
      <c r="P52" s="327" t="s">
        <v>281</v>
      </c>
      <c r="Q52" s="327"/>
      <c r="R52" s="327"/>
    </row>
    <row r="53" spans="2:18">
      <c r="B53" s="298"/>
      <c r="C53" s="298"/>
      <c r="D53" s="328"/>
      <c r="E53" s="328"/>
      <c r="F53" s="328" t="s">
        <v>118</v>
      </c>
      <c r="G53" s="328" t="s">
        <v>119</v>
      </c>
      <c r="H53" s="328" t="s">
        <v>120</v>
      </c>
      <c r="I53" s="328"/>
      <c r="J53" s="328"/>
      <c r="K53" s="328" t="s">
        <v>118</v>
      </c>
      <c r="L53" s="328" t="s">
        <v>119</v>
      </c>
      <c r="M53" s="328" t="s">
        <v>120</v>
      </c>
      <c r="N53" s="328"/>
      <c r="O53" s="328"/>
      <c r="P53" s="328" t="s">
        <v>118</v>
      </c>
      <c r="Q53" s="328" t="s">
        <v>119</v>
      </c>
      <c r="R53" s="328" t="s">
        <v>120</v>
      </c>
    </row>
    <row r="54" spans="2:18">
      <c r="B54" s="299" t="s">
        <v>293</v>
      </c>
      <c r="C54" s="298"/>
      <c r="D54" s="328" t="s">
        <v>284</v>
      </c>
      <c r="E54" s="328"/>
      <c r="F54" s="328">
        <v>89.7</v>
      </c>
      <c r="G54" s="328">
        <v>86.5</v>
      </c>
      <c r="H54" s="328">
        <v>91.6</v>
      </c>
      <c r="I54" s="328"/>
      <c r="J54" s="328" t="s">
        <v>284</v>
      </c>
      <c r="K54" s="328">
        <v>88.7</v>
      </c>
      <c r="L54" s="328">
        <v>88.5</v>
      </c>
      <c r="M54" s="328">
        <v>90.5</v>
      </c>
      <c r="N54" s="328"/>
      <c r="O54" s="328" t="s">
        <v>284</v>
      </c>
      <c r="P54" s="328">
        <v>89</v>
      </c>
      <c r="Q54" s="328">
        <v>89.3</v>
      </c>
      <c r="R54" s="328">
        <v>91.3</v>
      </c>
    </row>
    <row r="55" spans="2:18">
      <c r="B55" s="299" t="s">
        <v>297</v>
      </c>
      <c r="C55" s="298"/>
      <c r="D55" s="328" t="s">
        <v>286</v>
      </c>
      <c r="E55" s="328"/>
      <c r="F55" s="328">
        <v>97.6</v>
      </c>
      <c r="G55" s="328">
        <v>97.4</v>
      </c>
      <c r="H55" s="328">
        <v>97.8</v>
      </c>
      <c r="I55" s="328"/>
      <c r="J55" s="328" t="s">
        <v>286</v>
      </c>
      <c r="K55" s="328">
        <v>98.4</v>
      </c>
      <c r="L55" s="328">
        <v>97.6</v>
      </c>
      <c r="M55" s="328">
        <v>97.6</v>
      </c>
      <c r="N55" s="328"/>
      <c r="O55" s="328" t="s">
        <v>286</v>
      </c>
      <c r="P55" s="328">
        <v>98.5</v>
      </c>
      <c r="Q55" s="328">
        <v>99.2</v>
      </c>
      <c r="R55" s="328">
        <v>99</v>
      </c>
    </row>
    <row r="56" spans="2:18">
      <c r="B56" s="299" t="s">
        <v>285</v>
      </c>
      <c r="C56" s="298"/>
      <c r="D56" s="328" t="s">
        <v>287</v>
      </c>
      <c r="E56" s="328"/>
      <c r="F56" s="328">
        <v>87.9</v>
      </c>
      <c r="G56" s="328">
        <v>86.5</v>
      </c>
      <c r="H56" s="328">
        <v>88.8</v>
      </c>
      <c r="I56" s="328"/>
      <c r="J56" s="328" t="s">
        <v>287</v>
      </c>
      <c r="K56" s="328">
        <v>91.5</v>
      </c>
      <c r="L56" s="328">
        <v>87.6</v>
      </c>
      <c r="M56" s="328">
        <v>87.8</v>
      </c>
      <c r="N56" s="328"/>
      <c r="O56" s="328" t="s">
        <v>287</v>
      </c>
      <c r="P56" s="328">
        <v>95</v>
      </c>
      <c r="Q56" s="328">
        <v>96.3</v>
      </c>
      <c r="R56" s="328">
        <v>95.1</v>
      </c>
    </row>
    <row r="57" spans="2:18">
      <c r="B57" s="299"/>
      <c r="C57" s="298"/>
      <c r="D57" s="328" t="s">
        <v>288</v>
      </c>
      <c r="E57" s="328"/>
      <c r="F57" s="328">
        <v>98</v>
      </c>
      <c r="G57" s="328">
        <v>97.4</v>
      </c>
      <c r="H57" s="328">
        <v>97</v>
      </c>
      <c r="I57" s="328"/>
      <c r="J57" s="328" t="s">
        <v>288</v>
      </c>
      <c r="K57" s="328">
        <v>97.8</v>
      </c>
      <c r="L57" s="328">
        <v>97.3</v>
      </c>
      <c r="M57" s="328">
        <v>98.2</v>
      </c>
      <c r="N57" s="328"/>
      <c r="O57" s="328" t="s">
        <v>288</v>
      </c>
      <c r="P57" s="328">
        <v>97.9</v>
      </c>
      <c r="Q57" s="328">
        <v>97.4</v>
      </c>
      <c r="R57" s="328">
        <v>98.2</v>
      </c>
    </row>
    <row r="58" spans="2:18">
      <c r="B58" s="114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</row>
    <row r="59" spans="2:18">
      <c r="B59" s="114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</row>
    <row r="60" spans="2:18">
      <c r="B60" s="299"/>
      <c r="C60" s="299"/>
      <c r="D60" s="327" t="s">
        <v>289</v>
      </c>
      <c r="E60" s="327"/>
      <c r="F60" s="327"/>
      <c r="G60" s="327"/>
      <c r="H60" s="327"/>
      <c r="I60" s="327"/>
      <c r="J60" s="327" t="s">
        <v>290</v>
      </c>
      <c r="K60" s="327"/>
      <c r="L60" s="327"/>
      <c r="M60" s="327"/>
      <c r="N60" s="327"/>
      <c r="O60" s="327"/>
      <c r="P60" s="327" t="s">
        <v>291</v>
      </c>
      <c r="Q60" s="328"/>
      <c r="R60" s="328"/>
    </row>
    <row r="61" spans="2:18">
      <c r="B61" s="299" t="s">
        <v>293</v>
      </c>
      <c r="C61" s="298"/>
      <c r="D61" s="328"/>
      <c r="E61" s="328"/>
      <c r="F61" s="328" t="s">
        <v>118</v>
      </c>
      <c r="G61" s="328" t="s">
        <v>119</v>
      </c>
      <c r="H61" s="328" t="s">
        <v>120</v>
      </c>
      <c r="I61" s="328"/>
      <c r="J61" s="328"/>
      <c r="K61" s="328" t="s">
        <v>118</v>
      </c>
      <c r="L61" s="328" t="s">
        <v>119</v>
      </c>
      <c r="M61" s="328" t="s">
        <v>120</v>
      </c>
      <c r="N61" s="328"/>
      <c r="O61" s="328"/>
      <c r="P61" s="328" t="s">
        <v>118</v>
      </c>
      <c r="Q61" s="328" t="s">
        <v>119</v>
      </c>
      <c r="R61" s="328" t="s">
        <v>120</v>
      </c>
    </row>
    <row r="62" spans="2:18">
      <c r="B62" s="299" t="s">
        <v>297</v>
      </c>
      <c r="C62" s="298"/>
      <c r="D62" s="328" t="s">
        <v>284</v>
      </c>
      <c r="E62" s="328"/>
      <c r="F62" s="328">
        <v>90.1</v>
      </c>
      <c r="G62" s="328">
        <v>88.3</v>
      </c>
      <c r="H62" s="328">
        <v>91.7</v>
      </c>
      <c r="I62" s="328"/>
      <c r="J62" s="328" t="s">
        <v>284</v>
      </c>
      <c r="K62" s="328">
        <v>91</v>
      </c>
      <c r="L62" s="328">
        <v>89.2</v>
      </c>
      <c r="M62" s="328">
        <v>91.1</v>
      </c>
      <c r="N62" s="328"/>
      <c r="O62" s="328" t="s">
        <v>284</v>
      </c>
      <c r="P62" s="328">
        <v>92</v>
      </c>
      <c r="Q62" s="328">
        <v>90.1</v>
      </c>
      <c r="R62" s="328">
        <v>91.2</v>
      </c>
    </row>
    <row r="63" spans="2:18">
      <c r="B63" s="298" t="s">
        <v>295</v>
      </c>
      <c r="C63" s="298"/>
      <c r="D63" s="328" t="s">
        <v>286</v>
      </c>
      <c r="E63" s="328"/>
      <c r="F63" s="328">
        <v>99.2</v>
      </c>
      <c r="G63" s="328">
        <v>99.4</v>
      </c>
      <c r="H63" s="328">
        <v>99</v>
      </c>
      <c r="I63" s="328"/>
      <c r="J63" s="328" t="s">
        <v>286</v>
      </c>
      <c r="K63" s="328">
        <v>99.4</v>
      </c>
      <c r="L63" s="328">
        <v>99.2</v>
      </c>
      <c r="M63" s="328">
        <v>97.9</v>
      </c>
      <c r="N63" s="328"/>
      <c r="O63" s="328" t="s">
        <v>286</v>
      </c>
      <c r="P63" s="328">
        <v>99.3</v>
      </c>
      <c r="Q63" s="328">
        <v>99.3</v>
      </c>
      <c r="R63" s="328">
        <v>97.8</v>
      </c>
    </row>
    <row r="64" spans="2:18">
      <c r="B64" s="298"/>
      <c r="C64" s="298"/>
      <c r="D64" s="328" t="s">
        <v>287</v>
      </c>
      <c r="E64" s="328"/>
      <c r="F64" s="328">
        <v>95.6</v>
      </c>
      <c r="G64" s="328">
        <v>96.6</v>
      </c>
      <c r="H64" s="328">
        <v>94.4</v>
      </c>
      <c r="I64" s="328"/>
      <c r="J64" s="328" t="s">
        <v>287</v>
      </c>
      <c r="K64" s="328">
        <v>95.5</v>
      </c>
      <c r="L64" s="328">
        <v>95.5</v>
      </c>
      <c r="M64" s="328">
        <v>93.3</v>
      </c>
      <c r="N64" s="328"/>
      <c r="O64" s="328" t="s">
        <v>287</v>
      </c>
      <c r="P64" s="328">
        <v>95.5</v>
      </c>
      <c r="Q64" s="328">
        <v>94.9</v>
      </c>
      <c r="R64" s="328">
        <v>94.1</v>
      </c>
    </row>
    <row r="65" spans="2:18">
      <c r="B65" s="298"/>
      <c r="C65" s="298"/>
      <c r="D65" s="328" t="s">
        <v>288</v>
      </c>
      <c r="E65" s="328"/>
      <c r="F65" s="328">
        <v>98.1</v>
      </c>
      <c r="G65" s="328">
        <v>97.5</v>
      </c>
      <c r="H65" s="328">
        <v>97.5</v>
      </c>
      <c r="I65" s="328"/>
      <c r="J65" s="328" t="s">
        <v>288</v>
      </c>
      <c r="K65" s="328">
        <v>97.7</v>
      </c>
      <c r="L65" s="328">
        <v>97.5</v>
      </c>
      <c r="M65" s="328">
        <v>97.5</v>
      </c>
      <c r="N65" s="328"/>
      <c r="O65" s="328" t="s">
        <v>288</v>
      </c>
      <c r="P65" s="328">
        <v>97.6</v>
      </c>
      <c r="Q65" s="328">
        <v>97.4</v>
      </c>
      <c r="R65" s="328">
        <v>97.5</v>
      </c>
    </row>
    <row r="66" spans="2:18"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</row>
    <row r="67" spans="2:18"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</row>
    <row r="68" spans="2:18">
      <c r="B68" s="329"/>
      <c r="C68" s="329"/>
      <c r="D68" s="330" t="s">
        <v>279</v>
      </c>
      <c r="E68" s="330"/>
      <c r="F68" s="330"/>
      <c r="G68" s="330"/>
      <c r="H68" s="330"/>
      <c r="I68" s="330"/>
      <c r="J68" s="330" t="s">
        <v>280</v>
      </c>
      <c r="K68" s="330"/>
      <c r="L68" s="330"/>
      <c r="M68" s="330"/>
      <c r="N68" s="330"/>
      <c r="O68" s="330"/>
      <c r="P68" s="330" t="s">
        <v>281</v>
      </c>
      <c r="Q68" s="330"/>
      <c r="R68" s="330"/>
    </row>
    <row r="69" spans="2:18">
      <c r="B69" s="329"/>
      <c r="C69" s="329"/>
      <c r="D69" s="331"/>
      <c r="E69" s="331"/>
      <c r="F69" s="331" t="s">
        <v>118</v>
      </c>
      <c r="G69" s="331" t="s">
        <v>119</v>
      </c>
      <c r="H69" s="331" t="s">
        <v>120</v>
      </c>
      <c r="I69" s="331"/>
      <c r="J69" s="331"/>
      <c r="K69" s="331" t="s">
        <v>118</v>
      </c>
      <c r="L69" s="331" t="s">
        <v>119</v>
      </c>
      <c r="M69" s="331" t="s">
        <v>120</v>
      </c>
      <c r="N69" s="331"/>
      <c r="O69" s="331"/>
      <c r="P69" s="331" t="s">
        <v>118</v>
      </c>
      <c r="Q69" s="331" t="s">
        <v>119</v>
      </c>
      <c r="R69" s="331" t="s">
        <v>120</v>
      </c>
    </row>
    <row r="70" spans="2:18">
      <c r="B70" s="329" t="s">
        <v>298</v>
      </c>
      <c r="C70" s="332"/>
      <c r="D70" s="331" t="s">
        <v>284</v>
      </c>
      <c r="E70" s="331"/>
      <c r="F70" s="331">
        <v>89.7</v>
      </c>
      <c r="G70" s="331">
        <v>86.5</v>
      </c>
      <c r="H70" s="331">
        <v>91.6</v>
      </c>
      <c r="I70" s="331"/>
      <c r="J70" s="331" t="s">
        <v>284</v>
      </c>
      <c r="K70" s="331">
        <v>88.7</v>
      </c>
      <c r="L70" s="331">
        <v>88.5</v>
      </c>
      <c r="M70" s="331">
        <v>90.5</v>
      </c>
      <c r="N70" s="331"/>
      <c r="O70" s="331" t="s">
        <v>284</v>
      </c>
      <c r="P70" s="331">
        <v>89</v>
      </c>
      <c r="Q70" s="331">
        <v>89.3</v>
      </c>
      <c r="R70" s="331">
        <v>91.3</v>
      </c>
    </row>
    <row r="71" spans="2:18">
      <c r="B71" s="329" t="s">
        <v>282</v>
      </c>
      <c r="C71" s="332"/>
      <c r="D71" s="331" t="s">
        <v>286</v>
      </c>
      <c r="E71" s="331"/>
      <c r="F71" s="331">
        <v>97.6</v>
      </c>
      <c r="G71" s="331">
        <v>97.4</v>
      </c>
      <c r="H71" s="331">
        <v>97.8</v>
      </c>
      <c r="I71" s="331"/>
      <c r="J71" s="331" t="s">
        <v>286</v>
      </c>
      <c r="K71" s="331">
        <v>98.4</v>
      </c>
      <c r="L71" s="331">
        <v>97.6</v>
      </c>
      <c r="M71" s="331">
        <v>97.6</v>
      </c>
      <c r="N71" s="331"/>
      <c r="O71" s="331" t="s">
        <v>286</v>
      </c>
      <c r="P71" s="331">
        <v>98.5</v>
      </c>
      <c r="Q71" s="331">
        <v>99.2</v>
      </c>
      <c r="R71" s="331">
        <v>99</v>
      </c>
    </row>
    <row r="72" spans="2:18">
      <c r="B72" s="329" t="s">
        <v>285</v>
      </c>
      <c r="C72" s="332"/>
      <c r="D72" s="331" t="s">
        <v>287</v>
      </c>
      <c r="E72" s="331"/>
      <c r="F72" s="331">
        <v>87.9</v>
      </c>
      <c r="G72" s="331">
        <v>86.5</v>
      </c>
      <c r="H72" s="331">
        <v>88.8</v>
      </c>
      <c r="I72" s="331"/>
      <c r="J72" s="331" t="s">
        <v>287</v>
      </c>
      <c r="K72" s="331">
        <v>91.5</v>
      </c>
      <c r="L72" s="331">
        <v>87.6</v>
      </c>
      <c r="M72" s="331">
        <v>87.8</v>
      </c>
      <c r="N72" s="331"/>
      <c r="O72" s="331" t="s">
        <v>287</v>
      </c>
      <c r="P72" s="331">
        <v>95</v>
      </c>
      <c r="Q72" s="331">
        <v>96.3</v>
      </c>
      <c r="R72" s="331">
        <v>95.1</v>
      </c>
    </row>
    <row r="73" spans="2:18">
      <c r="B73" s="329"/>
      <c r="C73" s="332"/>
      <c r="D73" s="331" t="s">
        <v>288</v>
      </c>
      <c r="E73" s="331"/>
      <c r="F73" s="331">
        <v>98</v>
      </c>
      <c r="G73" s="331">
        <v>97.4</v>
      </c>
      <c r="H73" s="331">
        <v>97</v>
      </c>
      <c r="I73" s="331"/>
      <c r="J73" s="331" t="s">
        <v>288</v>
      </c>
      <c r="K73" s="331">
        <v>97.8</v>
      </c>
      <c r="L73" s="331">
        <v>97.3</v>
      </c>
      <c r="M73" s="331">
        <v>98.2</v>
      </c>
      <c r="N73" s="331"/>
      <c r="O73" s="331" t="s">
        <v>288</v>
      </c>
      <c r="P73" s="331">
        <v>97.9</v>
      </c>
      <c r="Q73" s="331">
        <v>97.4</v>
      </c>
      <c r="R73" s="331">
        <v>98.2</v>
      </c>
    </row>
    <row r="74" spans="2:18">
      <c r="B74" s="114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</row>
    <row r="75" spans="2:18">
      <c r="B75" s="114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</row>
    <row r="76" spans="2:18">
      <c r="B76" s="329"/>
      <c r="C76" s="329"/>
      <c r="D76" s="330" t="s">
        <v>289</v>
      </c>
      <c r="E76" s="330"/>
      <c r="F76" s="330"/>
      <c r="G76" s="330"/>
      <c r="H76" s="330"/>
      <c r="I76" s="330"/>
      <c r="J76" s="330" t="s">
        <v>290</v>
      </c>
      <c r="K76" s="330"/>
      <c r="L76" s="330"/>
      <c r="M76" s="330"/>
      <c r="N76" s="330"/>
      <c r="O76" s="330"/>
      <c r="P76" s="330" t="s">
        <v>291</v>
      </c>
      <c r="Q76" s="330"/>
      <c r="R76" s="330"/>
    </row>
    <row r="77" spans="2:18">
      <c r="B77" s="329" t="s">
        <v>298</v>
      </c>
      <c r="C77" s="332"/>
      <c r="D77" s="331"/>
      <c r="E77" s="331"/>
      <c r="F77" s="331" t="s">
        <v>118</v>
      </c>
      <c r="G77" s="331" t="s">
        <v>119</v>
      </c>
      <c r="H77" s="331" t="s">
        <v>120</v>
      </c>
      <c r="I77" s="331"/>
      <c r="J77" s="331"/>
      <c r="K77" s="331" t="s">
        <v>118</v>
      </c>
      <c r="L77" s="331" t="s">
        <v>119</v>
      </c>
      <c r="M77" s="331" t="s">
        <v>120</v>
      </c>
      <c r="N77" s="331"/>
      <c r="O77" s="331"/>
      <c r="P77" s="331" t="s">
        <v>118</v>
      </c>
      <c r="Q77" s="331" t="s">
        <v>119</v>
      </c>
      <c r="R77" s="331" t="s">
        <v>120</v>
      </c>
    </row>
    <row r="78" spans="2:18">
      <c r="B78" s="329" t="s">
        <v>282</v>
      </c>
      <c r="C78" s="332"/>
      <c r="D78" s="331" t="s">
        <v>284</v>
      </c>
      <c r="E78" s="331"/>
      <c r="F78" s="331">
        <v>90.1</v>
      </c>
      <c r="G78" s="331">
        <v>88.3</v>
      </c>
      <c r="H78" s="331">
        <v>91.7</v>
      </c>
      <c r="I78" s="331"/>
      <c r="J78" s="331" t="s">
        <v>284</v>
      </c>
      <c r="K78" s="331">
        <v>91</v>
      </c>
      <c r="L78" s="331">
        <v>89.2</v>
      </c>
      <c r="M78" s="331">
        <v>91.1</v>
      </c>
      <c r="N78" s="331"/>
      <c r="O78" s="331" t="s">
        <v>284</v>
      </c>
      <c r="P78" s="331">
        <v>92</v>
      </c>
      <c r="Q78" s="331">
        <v>90.1</v>
      </c>
      <c r="R78" s="331">
        <v>91.2</v>
      </c>
    </row>
    <row r="79" spans="2:18">
      <c r="B79" s="329" t="s">
        <v>292</v>
      </c>
      <c r="C79" s="332"/>
      <c r="D79" s="331" t="s">
        <v>286</v>
      </c>
      <c r="E79" s="331"/>
      <c r="F79" s="331">
        <v>99.2</v>
      </c>
      <c r="G79" s="331">
        <v>99.4</v>
      </c>
      <c r="H79" s="331">
        <v>99</v>
      </c>
      <c r="I79" s="331"/>
      <c r="J79" s="331" t="s">
        <v>286</v>
      </c>
      <c r="K79" s="331">
        <v>99.4</v>
      </c>
      <c r="L79" s="331">
        <v>99.2</v>
      </c>
      <c r="M79" s="331">
        <v>97.9</v>
      </c>
      <c r="N79" s="331"/>
      <c r="O79" s="331" t="s">
        <v>286</v>
      </c>
      <c r="P79" s="331">
        <v>99.3</v>
      </c>
      <c r="Q79" s="331">
        <v>99.3</v>
      </c>
      <c r="R79" s="331">
        <v>97.8</v>
      </c>
    </row>
    <row r="80" spans="2:18">
      <c r="B80" s="332"/>
      <c r="C80" s="332"/>
      <c r="D80" s="331" t="s">
        <v>287</v>
      </c>
      <c r="E80" s="331"/>
      <c r="F80" s="331">
        <v>95.6</v>
      </c>
      <c r="G80" s="331">
        <v>96.6</v>
      </c>
      <c r="H80" s="331">
        <v>94.4</v>
      </c>
      <c r="I80" s="331"/>
      <c r="J80" s="331" t="s">
        <v>287</v>
      </c>
      <c r="K80" s="331">
        <v>95.5</v>
      </c>
      <c r="L80" s="331">
        <v>95.5</v>
      </c>
      <c r="M80" s="331">
        <v>93.3</v>
      </c>
      <c r="N80" s="331"/>
      <c r="O80" s="331" t="s">
        <v>287</v>
      </c>
      <c r="P80" s="331">
        <v>95.5</v>
      </c>
      <c r="Q80" s="331">
        <v>94.9</v>
      </c>
      <c r="R80" s="331">
        <v>94.1</v>
      </c>
    </row>
    <row r="81" spans="2:18">
      <c r="B81" s="332"/>
      <c r="C81" s="332"/>
      <c r="D81" s="331" t="s">
        <v>288</v>
      </c>
      <c r="E81" s="331"/>
      <c r="F81" s="331">
        <v>98.1</v>
      </c>
      <c r="G81" s="331">
        <v>97.5</v>
      </c>
      <c r="H81" s="331">
        <v>97.5</v>
      </c>
      <c r="I81" s="331"/>
      <c r="J81" s="331" t="s">
        <v>288</v>
      </c>
      <c r="K81" s="331">
        <v>97.7</v>
      </c>
      <c r="L81" s="331">
        <v>97.5</v>
      </c>
      <c r="M81" s="331">
        <v>97.5</v>
      </c>
      <c r="N81" s="331"/>
      <c r="O81" s="331" t="s">
        <v>288</v>
      </c>
      <c r="P81" s="331">
        <v>97.6</v>
      </c>
      <c r="Q81" s="331">
        <v>97.4</v>
      </c>
      <c r="R81" s="331">
        <v>97.5</v>
      </c>
    </row>
    <row r="82" spans="2:18"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</row>
    <row r="83" spans="2:18"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</row>
    <row r="84" spans="2:18">
      <c r="B84" s="333"/>
      <c r="C84" s="333"/>
      <c r="D84" s="334" t="s">
        <v>279</v>
      </c>
      <c r="E84" s="334"/>
      <c r="F84" s="334"/>
      <c r="G84" s="334"/>
      <c r="H84" s="334"/>
      <c r="I84" s="334"/>
      <c r="J84" s="334" t="s">
        <v>280</v>
      </c>
      <c r="K84" s="334"/>
      <c r="L84" s="334"/>
      <c r="M84" s="334"/>
      <c r="N84" s="334"/>
      <c r="O84" s="334"/>
      <c r="P84" s="334" t="s">
        <v>281</v>
      </c>
      <c r="Q84" s="334"/>
      <c r="R84" s="334"/>
    </row>
    <row r="85" spans="2:18">
      <c r="B85" s="333"/>
      <c r="C85" s="333"/>
      <c r="D85" s="335"/>
      <c r="E85" s="335"/>
      <c r="F85" s="335" t="s">
        <v>118</v>
      </c>
      <c r="G85" s="335" t="s">
        <v>119</v>
      </c>
      <c r="H85" s="335" t="s">
        <v>120</v>
      </c>
      <c r="I85" s="335"/>
      <c r="J85" s="335"/>
      <c r="K85" s="335" t="s">
        <v>118</v>
      </c>
      <c r="L85" s="335" t="s">
        <v>119</v>
      </c>
      <c r="M85" s="335" t="s">
        <v>120</v>
      </c>
      <c r="N85" s="335"/>
      <c r="O85" s="335"/>
      <c r="P85" s="335" t="s">
        <v>118</v>
      </c>
      <c r="Q85" s="335" t="s">
        <v>119</v>
      </c>
      <c r="R85" s="335" t="s">
        <v>120</v>
      </c>
    </row>
    <row r="86" spans="2:18">
      <c r="B86" s="333" t="s">
        <v>299</v>
      </c>
      <c r="C86" s="336"/>
      <c r="D86" s="335" t="s">
        <v>284</v>
      </c>
      <c r="E86" s="335"/>
      <c r="F86" s="335">
        <v>80</v>
      </c>
      <c r="G86" s="335">
        <v>81</v>
      </c>
      <c r="H86" s="335">
        <v>80.8</v>
      </c>
      <c r="I86" s="335"/>
      <c r="J86" s="335" t="s">
        <v>284</v>
      </c>
      <c r="K86" s="335">
        <v>82.5</v>
      </c>
      <c r="L86" s="335">
        <v>82.3</v>
      </c>
      <c r="M86" s="335">
        <v>80.3</v>
      </c>
      <c r="N86" s="335"/>
      <c r="O86" s="335" t="s">
        <v>284</v>
      </c>
      <c r="P86" s="335">
        <v>96.3</v>
      </c>
      <c r="Q86" s="335">
        <v>97.5</v>
      </c>
      <c r="R86" s="335">
        <v>96.2</v>
      </c>
    </row>
    <row r="87" spans="2:18">
      <c r="B87" s="333" t="s">
        <v>282</v>
      </c>
      <c r="C87" s="336"/>
      <c r="D87" s="335" t="s">
        <v>286</v>
      </c>
      <c r="E87" s="335"/>
      <c r="F87" s="335">
        <v>96.5</v>
      </c>
      <c r="G87" s="335">
        <v>94.2</v>
      </c>
      <c r="H87" s="335">
        <v>95</v>
      </c>
      <c r="I87" s="335"/>
      <c r="J87" s="335" t="s">
        <v>286</v>
      </c>
      <c r="K87" s="335">
        <v>96.5</v>
      </c>
      <c r="L87" s="335">
        <v>94.2</v>
      </c>
      <c r="M87" s="335">
        <v>95.3</v>
      </c>
      <c r="N87" s="335"/>
      <c r="O87" s="335" t="s">
        <v>286</v>
      </c>
      <c r="P87" s="335">
        <v>97.5</v>
      </c>
      <c r="Q87" s="335">
        <v>96.5</v>
      </c>
      <c r="R87" s="335">
        <v>97.7</v>
      </c>
    </row>
    <row r="88" spans="2:18">
      <c r="B88" s="333" t="s">
        <v>285</v>
      </c>
      <c r="C88" s="336"/>
      <c r="D88" s="335" t="s">
        <v>287</v>
      </c>
      <c r="E88" s="335"/>
      <c r="F88" s="335">
        <v>80.2</v>
      </c>
      <c r="G88" s="335">
        <v>80</v>
      </c>
      <c r="H88" s="335">
        <v>80.8</v>
      </c>
      <c r="I88" s="335"/>
      <c r="J88" s="335" t="s">
        <v>287</v>
      </c>
      <c r="K88" s="335">
        <v>80.3</v>
      </c>
      <c r="L88" s="335">
        <v>80</v>
      </c>
      <c r="M88" s="335">
        <v>80.3</v>
      </c>
      <c r="N88" s="335"/>
      <c r="O88" s="335" t="s">
        <v>287</v>
      </c>
      <c r="P88" s="335">
        <v>83</v>
      </c>
      <c r="Q88" s="335">
        <v>81.400000000000006</v>
      </c>
      <c r="R88" s="335">
        <v>82</v>
      </c>
    </row>
    <row r="89" spans="2:18">
      <c r="B89" s="333"/>
      <c r="C89" s="336"/>
      <c r="D89" s="335" t="s">
        <v>288</v>
      </c>
      <c r="E89" s="335"/>
      <c r="F89" s="335">
        <v>96.9</v>
      </c>
      <c r="G89" s="335">
        <v>97</v>
      </c>
      <c r="H89" s="335">
        <v>97</v>
      </c>
      <c r="I89" s="335"/>
      <c r="J89" s="335" t="s">
        <v>288</v>
      </c>
      <c r="K89" s="335">
        <v>97.3</v>
      </c>
      <c r="L89" s="335">
        <v>97.2</v>
      </c>
      <c r="M89" s="335">
        <v>97</v>
      </c>
      <c r="N89" s="335"/>
      <c r="O89" s="335" t="s">
        <v>288</v>
      </c>
      <c r="P89" s="335">
        <v>99.4</v>
      </c>
      <c r="Q89" s="335">
        <v>99.6</v>
      </c>
      <c r="R89" s="335">
        <v>99.4</v>
      </c>
    </row>
    <row r="90" spans="2:18">
      <c r="B90" s="114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</row>
    <row r="91" spans="2:18">
      <c r="B91" s="114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</row>
    <row r="92" spans="2:18">
      <c r="B92" s="333"/>
      <c r="C92" s="333"/>
      <c r="D92" s="334" t="s">
        <v>289</v>
      </c>
      <c r="E92" s="334"/>
      <c r="F92" s="334"/>
      <c r="G92" s="334"/>
      <c r="H92" s="334"/>
      <c r="I92" s="334"/>
      <c r="J92" s="334" t="s">
        <v>290</v>
      </c>
      <c r="K92" s="334"/>
      <c r="L92" s="334"/>
      <c r="M92" s="334"/>
      <c r="N92" s="334"/>
      <c r="O92" s="334"/>
      <c r="P92" s="334" t="s">
        <v>291</v>
      </c>
      <c r="Q92" s="334"/>
      <c r="R92" s="334"/>
    </row>
    <row r="93" spans="2:18">
      <c r="B93" s="333" t="s">
        <v>299</v>
      </c>
      <c r="C93" s="336"/>
      <c r="D93" s="335"/>
      <c r="E93" s="335"/>
      <c r="F93" s="335" t="s">
        <v>118</v>
      </c>
      <c r="G93" s="335" t="s">
        <v>119</v>
      </c>
      <c r="H93" s="335" t="s">
        <v>120</v>
      </c>
      <c r="I93" s="335"/>
      <c r="J93" s="335"/>
      <c r="K93" s="335" t="s">
        <v>118</v>
      </c>
      <c r="L93" s="335" t="s">
        <v>119</v>
      </c>
      <c r="M93" s="335" t="s">
        <v>120</v>
      </c>
      <c r="N93" s="335"/>
      <c r="O93" s="335"/>
      <c r="P93" s="335" t="s">
        <v>118</v>
      </c>
      <c r="Q93" s="335" t="s">
        <v>119</v>
      </c>
      <c r="R93" s="335" t="s">
        <v>120</v>
      </c>
    </row>
    <row r="94" spans="2:18">
      <c r="B94" s="333" t="s">
        <v>282</v>
      </c>
      <c r="C94" s="336"/>
      <c r="D94" s="335" t="s">
        <v>284</v>
      </c>
      <c r="E94" s="335"/>
      <c r="F94" s="335">
        <v>86.7</v>
      </c>
      <c r="G94" s="335">
        <v>86.8</v>
      </c>
      <c r="H94" s="335">
        <v>89.9</v>
      </c>
      <c r="I94" s="335"/>
      <c r="J94" s="335" t="s">
        <v>284</v>
      </c>
      <c r="K94" s="335">
        <v>86.6</v>
      </c>
      <c r="L94" s="335">
        <v>86.7</v>
      </c>
      <c r="M94" s="335">
        <v>89.9</v>
      </c>
      <c r="N94" s="335"/>
      <c r="O94" s="335" t="s">
        <v>284</v>
      </c>
      <c r="P94" s="335">
        <v>88</v>
      </c>
      <c r="Q94" s="335">
        <v>98.8</v>
      </c>
      <c r="R94" s="335">
        <v>88</v>
      </c>
    </row>
    <row r="95" spans="2:18">
      <c r="B95" s="336" t="s">
        <v>292</v>
      </c>
      <c r="C95" s="336"/>
      <c r="D95" s="335" t="s">
        <v>286</v>
      </c>
      <c r="E95" s="335"/>
      <c r="F95" s="335">
        <v>98.1</v>
      </c>
      <c r="G95" s="335">
        <v>97.7</v>
      </c>
      <c r="H95" s="335">
        <v>97.9</v>
      </c>
      <c r="I95" s="335"/>
      <c r="J95" s="335" t="s">
        <v>286</v>
      </c>
      <c r="K95" s="335">
        <v>98.1</v>
      </c>
      <c r="L95" s="335">
        <v>97.7</v>
      </c>
      <c r="M95" s="335">
        <v>98.1</v>
      </c>
      <c r="N95" s="335"/>
      <c r="O95" s="335" t="s">
        <v>286</v>
      </c>
      <c r="P95" s="335">
        <v>99.6</v>
      </c>
      <c r="Q95" s="335">
        <v>99.2</v>
      </c>
      <c r="R95" s="335">
        <v>99.1</v>
      </c>
    </row>
    <row r="96" spans="2:18">
      <c r="B96" s="336"/>
      <c r="C96" s="336"/>
      <c r="D96" s="335" t="s">
        <v>287</v>
      </c>
      <c r="E96" s="335"/>
      <c r="F96" s="335">
        <v>87.3</v>
      </c>
      <c r="G96" s="335">
        <v>85.7</v>
      </c>
      <c r="H96" s="335">
        <v>86.6</v>
      </c>
      <c r="I96" s="335"/>
      <c r="J96" s="335" t="s">
        <v>287</v>
      </c>
      <c r="K96" s="335">
        <v>87.7</v>
      </c>
      <c r="L96" s="335">
        <v>85.7</v>
      </c>
      <c r="M96" s="335">
        <v>87.7</v>
      </c>
      <c r="N96" s="335"/>
      <c r="O96" s="335" t="s">
        <v>287</v>
      </c>
      <c r="P96" s="335">
        <v>97.6</v>
      </c>
      <c r="Q96" s="335">
        <v>95.3</v>
      </c>
      <c r="R96" s="335">
        <v>94.2</v>
      </c>
    </row>
    <row r="97" spans="2:18">
      <c r="B97" s="336"/>
      <c r="C97" s="336"/>
      <c r="D97" s="335" t="s">
        <v>288</v>
      </c>
      <c r="E97" s="335"/>
      <c r="F97" s="335">
        <v>97.6</v>
      </c>
      <c r="G97" s="335">
        <v>97.9</v>
      </c>
      <c r="H97" s="335">
        <v>98.5</v>
      </c>
      <c r="I97" s="335"/>
      <c r="J97" s="335" t="s">
        <v>288</v>
      </c>
      <c r="K97" s="335">
        <v>97.9</v>
      </c>
      <c r="L97" s="335">
        <v>97.9</v>
      </c>
      <c r="M97" s="335">
        <v>98.5</v>
      </c>
      <c r="N97" s="335"/>
      <c r="O97" s="335" t="s">
        <v>288</v>
      </c>
      <c r="P97" s="335">
        <v>88</v>
      </c>
      <c r="Q97" s="335">
        <v>99.8</v>
      </c>
      <c r="R97" s="335">
        <v>87</v>
      </c>
    </row>
    <row r="98" spans="2:18"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</row>
    <row r="99" spans="2:18"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</row>
    <row r="100" spans="2:18">
      <c r="B100" s="297"/>
      <c r="C100" s="297"/>
      <c r="D100" s="337" t="s">
        <v>279</v>
      </c>
      <c r="E100" s="337"/>
      <c r="F100" s="337"/>
      <c r="G100" s="337"/>
      <c r="H100" s="337"/>
      <c r="I100" s="337"/>
      <c r="J100" s="337" t="s">
        <v>280</v>
      </c>
      <c r="K100" s="337"/>
      <c r="L100" s="337"/>
      <c r="M100" s="337"/>
      <c r="N100" s="337"/>
      <c r="O100" s="337"/>
      <c r="P100" s="337" t="s">
        <v>281</v>
      </c>
      <c r="Q100" s="337"/>
      <c r="R100" s="337"/>
    </row>
    <row r="101" spans="2:18">
      <c r="B101" s="297"/>
      <c r="C101" s="297"/>
      <c r="D101" s="338"/>
      <c r="E101" s="338"/>
      <c r="F101" s="338" t="s">
        <v>118</v>
      </c>
      <c r="G101" s="338" t="s">
        <v>119</v>
      </c>
      <c r="H101" s="338" t="s">
        <v>120</v>
      </c>
      <c r="I101" s="338"/>
      <c r="J101" s="338"/>
      <c r="K101" s="338" t="s">
        <v>118</v>
      </c>
      <c r="L101" s="338" t="s">
        <v>119</v>
      </c>
      <c r="M101" s="338" t="s">
        <v>120</v>
      </c>
      <c r="N101" s="338"/>
      <c r="O101" s="338"/>
      <c r="P101" s="338" t="s">
        <v>118</v>
      </c>
      <c r="Q101" s="338" t="s">
        <v>119</v>
      </c>
      <c r="R101" s="338" t="s">
        <v>120</v>
      </c>
    </row>
    <row r="102" spans="2:18">
      <c r="B102" s="297" t="s">
        <v>300</v>
      </c>
      <c r="C102" s="296"/>
      <c r="D102" s="338" t="s">
        <v>284</v>
      </c>
      <c r="E102" s="338"/>
      <c r="F102" s="338">
        <v>93.1</v>
      </c>
      <c r="G102" s="338">
        <v>90.2</v>
      </c>
      <c r="H102" s="338">
        <v>92.1</v>
      </c>
      <c r="I102" s="338"/>
      <c r="J102" s="338" t="s">
        <v>284</v>
      </c>
      <c r="K102" s="338">
        <v>94</v>
      </c>
      <c r="L102" s="338">
        <v>90.5</v>
      </c>
      <c r="M102" s="338">
        <v>92.3</v>
      </c>
      <c r="N102" s="338"/>
      <c r="O102" s="338" t="s">
        <v>284</v>
      </c>
      <c r="P102" s="338">
        <v>96.2</v>
      </c>
      <c r="Q102" s="338">
        <v>94.8</v>
      </c>
      <c r="R102" s="338">
        <v>96</v>
      </c>
    </row>
    <row r="103" spans="2:18">
      <c r="B103" s="297" t="s">
        <v>282</v>
      </c>
      <c r="C103" s="296"/>
      <c r="D103" s="338" t="s">
        <v>286</v>
      </c>
      <c r="E103" s="338"/>
      <c r="F103" s="338">
        <v>85.9</v>
      </c>
      <c r="G103" s="338">
        <v>85.1</v>
      </c>
      <c r="H103" s="338">
        <v>89</v>
      </c>
      <c r="I103" s="338"/>
      <c r="J103" s="338" t="s">
        <v>286</v>
      </c>
      <c r="K103" s="338">
        <v>86.4</v>
      </c>
      <c r="L103" s="338">
        <v>86.9</v>
      </c>
      <c r="M103" s="338">
        <v>88.3</v>
      </c>
      <c r="N103" s="338"/>
      <c r="O103" s="338" t="s">
        <v>286</v>
      </c>
      <c r="P103" s="338">
        <v>93</v>
      </c>
      <c r="Q103" s="338">
        <v>92.7</v>
      </c>
      <c r="R103" s="338">
        <v>92.7</v>
      </c>
    </row>
    <row r="104" spans="2:18">
      <c r="B104" s="297" t="s">
        <v>285</v>
      </c>
      <c r="C104" s="296"/>
      <c r="D104" s="338" t="s">
        <v>287</v>
      </c>
      <c r="E104" s="338"/>
      <c r="F104" s="338">
        <v>94</v>
      </c>
      <c r="G104" s="338">
        <v>93.5</v>
      </c>
      <c r="H104" s="338">
        <v>95.3</v>
      </c>
      <c r="I104" s="338"/>
      <c r="J104" s="338" t="s">
        <v>287</v>
      </c>
      <c r="K104" s="338">
        <v>94.3</v>
      </c>
      <c r="L104" s="338">
        <v>94.3</v>
      </c>
      <c r="M104" s="338">
        <v>95.1</v>
      </c>
      <c r="N104" s="338"/>
      <c r="O104" s="338" t="s">
        <v>287</v>
      </c>
      <c r="P104" s="338">
        <v>94.8</v>
      </c>
      <c r="Q104" s="338">
        <v>94</v>
      </c>
      <c r="R104" s="338">
        <v>94.8</v>
      </c>
    </row>
    <row r="105" spans="2:18">
      <c r="B105" s="297"/>
      <c r="C105" s="296"/>
      <c r="D105" s="338" t="s">
        <v>288</v>
      </c>
      <c r="E105" s="338"/>
      <c r="F105" s="338">
        <v>84</v>
      </c>
      <c r="G105" s="338">
        <v>84.4</v>
      </c>
      <c r="H105" s="338">
        <v>82.4</v>
      </c>
      <c r="I105" s="338"/>
      <c r="J105" s="338" t="s">
        <v>288</v>
      </c>
      <c r="K105" s="338">
        <v>86</v>
      </c>
      <c r="L105" s="338">
        <v>84.2</v>
      </c>
      <c r="M105" s="338">
        <v>82.5</v>
      </c>
      <c r="N105" s="338"/>
      <c r="O105" s="338" t="s">
        <v>288</v>
      </c>
      <c r="P105" s="338">
        <v>91.6</v>
      </c>
      <c r="Q105" s="338">
        <v>88.7</v>
      </c>
      <c r="R105" s="338">
        <v>91</v>
      </c>
    </row>
    <row r="106" spans="2:18">
      <c r="B106" s="114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</row>
    <row r="107" spans="2:18">
      <c r="B107" s="114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</row>
    <row r="108" spans="2:18">
      <c r="B108" s="297"/>
      <c r="C108" s="297"/>
      <c r="D108" s="337" t="s">
        <v>289</v>
      </c>
      <c r="E108" s="337"/>
      <c r="F108" s="337"/>
      <c r="G108" s="337"/>
      <c r="H108" s="337"/>
      <c r="I108" s="337"/>
      <c r="J108" s="337" t="s">
        <v>290</v>
      </c>
      <c r="K108" s="337"/>
      <c r="L108" s="337"/>
      <c r="M108" s="337"/>
      <c r="N108" s="337"/>
      <c r="O108" s="337"/>
      <c r="P108" s="337" t="s">
        <v>291</v>
      </c>
      <c r="Q108" s="337"/>
      <c r="R108" s="337"/>
    </row>
    <row r="109" spans="2:18">
      <c r="B109" s="297" t="s">
        <v>300</v>
      </c>
      <c r="C109" s="296"/>
      <c r="D109" s="338"/>
      <c r="E109" s="338"/>
      <c r="F109" s="338" t="s">
        <v>118</v>
      </c>
      <c r="G109" s="338" t="s">
        <v>119</v>
      </c>
      <c r="H109" s="338" t="s">
        <v>120</v>
      </c>
      <c r="I109" s="338"/>
      <c r="J109" s="338"/>
      <c r="K109" s="338" t="s">
        <v>118</v>
      </c>
      <c r="L109" s="338" t="s">
        <v>119</v>
      </c>
      <c r="M109" s="338" t="s">
        <v>120</v>
      </c>
      <c r="N109" s="338"/>
      <c r="O109" s="338"/>
      <c r="P109" s="338" t="s">
        <v>118</v>
      </c>
      <c r="Q109" s="338" t="s">
        <v>119</v>
      </c>
      <c r="R109" s="338" t="s">
        <v>120</v>
      </c>
    </row>
    <row r="110" spans="2:18">
      <c r="B110" s="297" t="s">
        <v>282</v>
      </c>
      <c r="C110" s="296"/>
      <c r="D110" s="338" t="s">
        <v>284</v>
      </c>
      <c r="E110" s="338"/>
      <c r="F110" s="338">
        <v>97</v>
      </c>
      <c r="G110" s="338">
        <v>97</v>
      </c>
      <c r="H110" s="338">
        <v>96.7</v>
      </c>
      <c r="I110" s="338"/>
      <c r="J110" s="338" t="s">
        <v>284</v>
      </c>
      <c r="K110" s="338">
        <v>97.2</v>
      </c>
      <c r="L110" s="338">
        <v>96.7</v>
      </c>
      <c r="M110" s="338">
        <v>97</v>
      </c>
      <c r="N110" s="338"/>
      <c r="O110" s="338" t="s">
        <v>284</v>
      </c>
      <c r="P110" s="338">
        <v>99.5</v>
      </c>
      <c r="Q110" s="338">
        <v>98.8</v>
      </c>
      <c r="R110" s="338">
        <v>98.4</v>
      </c>
    </row>
    <row r="111" spans="2:18">
      <c r="B111" s="297" t="s">
        <v>292</v>
      </c>
      <c r="C111" s="296"/>
      <c r="D111" s="338" t="s">
        <v>286</v>
      </c>
      <c r="E111" s="338"/>
      <c r="F111" s="338">
        <v>89.9</v>
      </c>
      <c r="G111" s="338">
        <v>89.7</v>
      </c>
      <c r="H111" s="338">
        <v>91</v>
      </c>
      <c r="I111" s="338"/>
      <c r="J111" s="338" t="s">
        <v>286</v>
      </c>
      <c r="K111" s="338">
        <v>89.7</v>
      </c>
      <c r="L111" s="338">
        <v>89.7</v>
      </c>
      <c r="M111" s="338">
        <v>91.2</v>
      </c>
      <c r="N111" s="338"/>
      <c r="O111" s="338" t="s">
        <v>286</v>
      </c>
      <c r="P111" s="338">
        <v>90.2</v>
      </c>
      <c r="Q111" s="338">
        <v>90.3</v>
      </c>
      <c r="R111" s="338">
        <v>90.3</v>
      </c>
    </row>
    <row r="112" spans="2:18">
      <c r="B112" s="297"/>
      <c r="C112" s="296"/>
      <c r="D112" s="338" t="s">
        <v>287</v>
      </c>
      <c r="E112" s="338"/>
      <c r="F112" s="338">
        <v>96.4</v>
      </c>
      <c r="G112" s="338">
        <v>95</v>
      </c>
      <c r="H112" s="338">
        <v>95.6</v>
      </c>
      <c r="I112" s="338"/>
      <c r="J112" s="338" t="s">
        <v>287</v>
      </c>
      <c r="K112" s="338">
        <v>97</v>
      </c>
      <c r="L112" s="338">
        <v>95</v>
      </c>
      <c r="M112" s="338">
        <v>95.8</v>
      </c>
      <c r="N112" s="338"/>
      <c r="O112" s="338" t="s">
        <v>287</v>
      </c>
      <c r="P112" s="338">
        <v>98</v>
      </c>
      <c r="Q112" s="338">
        <v>96.3</v>
      </c>
      <c r="R112" s="338">
        <v>96.3</v>
      </c>
    </row>
    <row r="113" spans="2:18">
      <c r="B113" s="296"/>
      <c r="C113" s="296"/>
      <c r="D113" s="338" t="s">
        <v>288</v>
      </c>
      <c r="E113" s="338"/>
      <c r="F113" s="338">
        <v>92.4</v>
      </c>
      <c r="G113" s="338">
        <v>92.4</v>
      </c>
      <c r="H113" s="338">
        <v>91.8</v>
      </c>
      <c r="I113" s="338"/>
      <c r="J113" s="338" t="s">
        <v>288</v>
      </c>
      <c r="K113" s="338">
        <v>93</v>
      </c>
      <c r="L113" s="338">
        <v>91.9</v>
      </c>
      <c r="M113" s="338">
        <v>92.4</v>
      </c>
      <c r="N113" s="338"/>
      <c r="O113" s="338" t="s">
        <v>288</v>
      </c>
      <c r="P113" s="338">
        <v>94</v>
      </c>
      <c r="Q113" s="338">
        <v>93</v>
      </c>
      <c r="R113" s="338">
        <v>93.2</v>
      </c>
    </row>
    <row r="117" spans="2:18" ht="23.25">
      <c r="B117" s="137" t="s">
        <v>301</v>
      </c>
      <c r="C117" s="136"/>
      <c r="D117" s="136"/>
      <c r="E117" s="136"/>
      <c r="F117" s="136"/>
      <c r="G117" s="136"/>
      <c r="H117" s="136"/>
      <c r="I117" s="114"/>
      <c r="J117" s="114"/>
      <c r="K117" s="114"/>
    </row>
    <row r="119" spans="2:18" ht="18.75">
      <c r="E119" s="254"/>
      <c r="F119" s="339" t="s">
        <v>302</v>
      </c>
      <c r="G119" s="339"/>
      <c r="H119" s="339"/>
      <c r="J119" s="339"/>
      <c r="K119" s="339" t="s">
        <v>303</v>
      </c>
      <c r="L119" s="339"/>
      <c r="M119" s="339"/>
      <c r="N119" s="339"/>
      <c r="O119" s="339"/>
      <c r="P119" s="339" t="s">
        <v>304</v>
      </c>
      <c r="Q119" s="339"/>
      <c r="R119" s="339"/>
    </row>
    <row r="120" spans="2:18"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</row>
    <row r="121" spans="2:18" ht="15.75">
      <c r="B121" s="332"/>
      <c r="C121" s="332"/>
      <c r="D121" s="340" t="s">
        <v>279</v>
      </c>
      <c r="E121" s="340"/>
      <c r="F121" s="340"/>
      <c r="G121" s="340"/>
      <c r="H121" s="340"/>
      <c r="I121" s="340"/>
      <c r="J121" s="340" t="s">
        <v>280</v>
      </c>
      <c r="K121" s="340"/>
      <c r="L121" s="340"/>
      <c r="M121" s="340"/>
      <c r="N121" s="340"/>
      <c r="O121" s="340"/>
      <c r="P121" s="340" t="s">
        <v>281</v>
      </c>
      <c r="Q121" s="340"/>
      <c r="R121" s="331"/>
    </row>
    <row r="122" spans="2:18" ht="15.75">
      <c r="B122" s="332"/>
      <c r="C122" s="332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1"/>
      <c r="R122" s="331"/>
    </row>
    <row r="123" spans="2:18">
      <c r="B123" s="329" t="s">
        <v>305</v>
      </c>
      <c r="C123" s="332"/>
      <c r="D123" s="331"/>
      <c r="E123" s="342" t="s">
        <v>306</v>
      </c>
      <c r="F123" s="331" t="s">
        <v>118</v>
      </c>
      <c r="G123" s="331" t="s">
        <v>119</v>
      </c>
      <c r="H123" s="331" t="s">
        <v>120</v>
      </c>
      <c r="I123" s="331"/>
      <c r="J123" s="331"/>
      <c r="K123" s="331" t="s">
        <v>118</v>
      </c>
      <c r="L123" s="331" t="s">
        <v>119</v>
      </c>
      <c r="M123" s="331" t="s">
        <v>120</v>
      </c>
      <c r="N123" s="331"/>
      <c r="O123" s="331"/>
      <c r="P123" s="331" t="s">
        <v>118</v>
      </c>
      <c r="Q123" s="331" t="s">
        <v>119</v>
      </c>
      <c r="R123" s="331" t="s">
        <v>120</v>
      </c>
    </row>
    <row r="124" spans="2:18">
      <c r="B124" s="329" t="s">
        <v>285</v>
      </c>
      <c r="C124" s="332"/>
      <c r="D124" s="331" t="s">
        <v>284</v>
      </c>
      <c r="E124" s="331">
        <v>40.700000000000003</v>
      </c>
      <c r="F124" s="331">
        <v>81.599999999999994</v>
      </c>
      <c r="G124" s="331">
        <v>82.3</v>
      </c>
      <c r="H124" s="331">
        <v>81.900000000000006</v>
      </c>
      <c r="I124" s="331"/>
      <c r="J124" s="331" t="s">
        <v>121</v>
      </c>
      <c r="K124" s="331">
        <v>81.900000000000006</v>
      </c>
      <c r="L124" s="331">
        <v>83</v>
      </c>
      <c r="M124" s="331">
        <v>82</v>
      </c>
      <c r="N124" s="331"/>
      <c r="O124" s="331" t="s">
        <v>121</v>
      </c>
      <c r="P124" s="331">
        <v>82.3</v>
      </c>
      <c r="Q124" s="331">
        <v>83.6</v>
      </c>
      <c r="R124" s="331">
        <v>82.3</v>
      </c>
    </row>
    <row r="125" spans="2:18">
      <c r="B125" s="329" t="s">
        <v>307</v>
      </c>
      <c r="C125" s="332"/>
      <c r="D125" s="331" t="s">
        <v>286</v>
      </c>
      <c r="E125" s="331">
        <v>85.7</v>
      </c>
      <c r="F125" s="331">
        <v>82.6</v>
      </c>
      <c r="G125" s="331">
        <v>81.599999999999994</v>
      </c>
      <c r="H125" s="331">
        <v>82.3</v>
      </c>
      <c r="I125" s="331"/>
      <c r="J125" s="331" t="s">
        <v>122</v>
      </c>
      <c r="K125" s="331">
        <v>83</v>
      </c>
      <c r="L125" s="331">
        <v>82.8</v>
      </c>
      <c r="M125" s="331">
        <v>83.2</v>
      </c>
      <c r="N125" s="331"/>
      <c r="O125" s="331" t="s">
        <v>122</v>
      </c>
      <c r="P125" s="331">
        <v>83.5</v>
      </c>
      <c r="Q125" s="331">
        <v>82.3</v>
      </c>
      <c r="R125" s="331">
        <v>81.900000000000006</v>
      </c>
    </row>
    <row r="126" spans="2:18">
      <c r="B126" s="329"/>
      <c r="C126" s="332"/>
      <c r="D126" s="331" t="s">
        <v>287</v>
      </c>
      <c r="E126" s="331">
        <v>55.8</v>
      </c>
      <c r="F126" s="331">
        <v>83.8</v>
      </c>
      <c r="G126" s="331">
        <v>81.8</v>
      </c>
      <c r="H126" s="331">
        <v>82.8</v>
      </c>
      <c r="I126" s="331"/>
      <c r="J126" s="331" t="s">
        <v>287</v>
      </c>
      <c r="K126" s="331">
        <v>82.9</v>
      </c>
      <c r="L126" s="331">
        <v>82</v>
      </c>
      <c r="M126" s="331">
        <v>82.9</v>
      </c>
      <c r="N126" s="331"/>
      <c r="O126" s="343" t="s">
        <v>287</v>
      </c>
      <c r="P126" s="331">
        <v>82.8</v>
      </c>
      <c r="Q126" s="331">
        <v>84.1</v>
      </c>
      <c r="R126" s="331">
        <v>82.6</v>
      </c>
    </row>
    <row r="127" spans="2:18">
      <c r="B127" s="329"/>
      <c r="C127" s="332"/>
      <c r="D127" s="331" t="s">
        <v>288</v>
      </c>
      <c r="E127" s="331">
        <v>82.3</v>
      </c>
      <c r="F127" s="331">
        <v>82.8</v>
      </c>
      <c r="G127" s="331">
        <v>83.1</v>
      </c>
      <c r="H127" s="331">
        <v>82.9</v>
      </c>
      <c r="I127" s="331"/>
      <c r="J127" s="331" t="s">
        <v>288</v>
      </c>
      <c r="K127" s="331">
        <v>82</v>
      </c>
      <c r="L127" s="331">
        <v>83.8</v>
      </c>
      <c r="M127" s="331">
        <v>83.1</v>
      </c>
      <c r="N127" s="331"/>
      <c r="O127" s="331" t="s">
        <v>288</v>
      </c>
      <c r="P127" s="331">
        <v>81.5</v>
      </c>
      <c r="Q127" s="331">
        <v>81.7</v>
      </c>
      <c r="R127" s="331">
        <v>83.2</v>
      </c>
    </row>
    <row r="128" spans="2:18">
      <c r="B128" s="114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</row>
    <row r="129" spans="2:18">
      <c r="B129" s="114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</row>
    <row r="130" spans="2:18" ht="15.75">
      <c r="B130" s="329"/>
      <c r="C130" s="332"/>
      <c r="D130" s="340" t="s">
        <v>289</v>
      </c>
      <c r="E130" s="340"/>
      <c r="F130" s="340"/>
      <c r="G130" s="340"/>
      <c r="H130" s="340"/>
      <c r="I130" s="340"/>
      <c r="J130" s="340" t="s">
        <v>290</v>
      </c>
      <c r="K130" s="340"/>
      <c r="L130" s="340"/>
      <c r="M130" s="340"/>
      <c r="N130" s="340"/>
      <c r="O130" s="340"/>
      <c r="P130" s="340" t="s">
        <v>291</v>
      </c>
      <c r="Q130" s="340"/>
      <c r="R130" s="341"/>
    </row>
    <row r="131" spans="2:18" ht="15.75">
      <c r="B131" s="329"/>
      <c r="C131" s="332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1"/>
      <c r="R131" s="341"/>
    </row>
    <row r="132" spans="2:18">
      <c r="B132" s="329" t="s">
        <v>305</v>
      </c>
      <c r="C132" s="332"/>
      <c r="D132" s="331"/>
      <c r="E132" s="331"/>
      <c r="F132" s="331" t="s">
        <v>118</v>
      </c>
      <c r="G132" s="331" t="s">
        <v>119</v>
      </c>
      <c r="H132" s="331" t="s">
        <v>120</v>
      </c>
      <c r="I132" s="331"/>
      <c r="J132" s="331"/>
      <c r="K132" s="331" t="s">
        <v>118</v>
      </c>
      <c r="L132" s="331" t="s">
        <v>119</v>
      </c>
      <c r="M132" s="331" t="s">
        <v>120</v>
      </c>
      <c r="N132" s="331"/>
      <c r="O132" s="331"/>
      <c r="P132" s="331" t="s">
        <v>118</v>
      </c>
      <c r="Q132" s="331" t="s">
        <v>119</v>
      </c>
      <c r="R132" s="331" t="s">
        <v>120</v>
      </c>
    </row>
    <row r="133" spans="2:18">
      <c r="B133" s="329" t="s">
        <v>295</v>
      </c>
      <c r="C133" s="332"/>
      <c r="D133" s="331" t="s">
        <v>284</v>
      </c>
      <c r="E133" s="331"/>
      <c r="F133" s="331">
        <v>98.8</v>
      </c>
      <c r="G133" s="331">
        <v>98.5</v>
      </c>
      <c r="H133" s="331">
        <v>98.1</v>
      </c>
      <c r="I133" s="331"/>
      <c r="J133" s="331" t="s">
        <v>121</v>
      </c>
      <c r="K133" s="331">
        <v>98.4</v>
      </c>
      <c r="L133" s="331">
        <v>97.5</v>
      </c>
      <c r="M133" s="331">
        <v>97.2</v>
      </c>
      <c r="N133" s="331"/>
      <c r="O133" s="331" t="s">
        <v>121</v>
      </c>
      <c r="P133" s="331">
        <v>98.5</v>
      </c>
      <c r="Q133" s="331">
        <v>97.4</v>
      </c>
      <c r="R133" s="331">
        <v>96.4</v>
      </c>
    </row>
    <row r="134" spans="2:18">
      <c r="B134" s="329" t="s">
        <v>307</v>
      </c>
      <c r="C134" s="332"/>
      <c r="D134" s="331" t="s">
        <v>286</v>
      </c>
      <c r="E134" s="331"/>
      <c r="F134" s="331">
        <v>96.5</v>
      </c>
      <c r="G134" s="331">
        <v>96.5</v>
      </c>
      <c r="H134" s="331">
        <v>96.7</v>
      </c>
      <c r="I134" s="331"/>
      <c r="J134" s="331" t="s">
        <v>122</v>
      </c>
      <c r="K134" s="331">
        <v>96.8</v>
      </c>
      <c r="L134" s="331">
        <v>95.5</v>
      </c>
      <c r="M134" s="331">
        <v>96.9</v>
      </c>
      <c r="N134" s="331"/>
      <c r="O134" s="331" t="s">
        <v>122</v>
      </c>
      <c r="P134" s="331">
        <v>96.7</v>
      </c>
      <c r="Q134" s="331">
        <v>96.4</v>
      </c>
      <c r="R134" s="331">
        <v>97.2</v>
      </c>
    </row>
    <row r="135" spans="2:18">
      <c r="B135" s="329"/>
      <c r="C135" s="332"/>
      <c r="D135" s="331" t="s">
        <v>287</v>
      </c>
      <c r="E135" s="331"/>
      <c r="F135" s="331">
        <v>97.7</v>
      </c>
      <c r="G135" s="331">
        <v>96.7</v>
      </c>
      <c r="H135" s="331">
        <v>97.4</v>
      </c>
      <c r="I135" s="331"/>
      <c r="J135" s="331" t="s">
        <v>287</v>
      </c>
      <c r="K135" s="331">
        <v>96.8</v>
      </c>
      <c r="L135" s="331">
        <v>96.7</v>
      </c>
      <c r="M135" s="331">
        <v>98.4</v>
      </c>
      <c r="N135" s="331"/>
      <c r="O135" s="331" t="s">
        <v>287</v>
      </c>
      <c r="P135" s="331">
        <v>97.2</v>
      </c>
      <c r="Q135" s="331">
        <v>97</v>
      </c>
      <c r="R135" s="331">
        <v>98.9</v>
      </c>
    </row>
    <row r="136" spans="2:18">
      <c r="B136" s="329"/>
      <c r="C136" s="332"/>
      <c r="D136" s="331" t="s">
        <v>288</v>
      </c>
      <c r="E136" s="331"/>
      <c r="F136" s="331">
        <v>97.8</v>
      </c>
      <c r="G136" s="331">
        <v>98.6</v>
      </c>
      <c r="H136" s="331">
        <v>97.9</v>
      </c>
      <c r="I136" s="331"/>
      <c r="J136" s="331" t="s">
        <v>288</v>
      </c>
      <c r="K136" s="331">
        <v>97.1</v>
      </c>
      <c r="L136" s="331">
        <v>97.6</v>
      </c>
      <c r="M136" s="331">
        <v>97.4</v>
      </c>
      <c r="N136" s="331"/>
      <c r="O136" s="331" t="s">
        <v>288</v>
      </c>
      <c r="P136" s="331">
        <v>97.1</v>
      </c>
      <c r="Q136" s="331">
        <v>97.4</v>
      </c>
      <c r="R136" s="331">
        <v>97.4</v>
      </c>
    </row>
    <row r="137" spans="2:18">
      <c r="B137" s="114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</row>
    <row r="138" spans="2:18">
      <c r="B138" s="114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</row>
    <row r="139" spans="2:18">
      <c r="B139" s="344"/>
      <c r="C139" s="345"/>
      <c r="D139" s="346"/>
      <c r="E139" s="346"/>
      <c r="F139" s="346"/>
      <c r="G139" s="346"/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</row>
    <row r="140" spans="2:18" ht="15.75">
      <c r="B140" s="344"/>
      <c r="C140" s="345"/>
      <c r="D140" s="347" t="s">
        <v>279</v>
      </c>
      <c r="E140" s="347"/>
      <c r="F140" s="347"/>
      <c r="G140" s="347"/>
      <c r="H140" s="347"/>
      <c r="I140" s="347"/>
      <c r="J140" s="347" t="s">
        <v>280</v>
      </c>
      <c r="K140" s="347"/>
      <c r="L140" s="347"/>
      <c r="M140" s="347"/>
      <c r="N140" s="348"/>
      <c r="O140" s="347"/>
      <c r="P140" s="347" t="s">
        <v>281</v>
      </c>
      <c r="Q140" s="349"/>
      <c r="R140" s="346"/>
    </row>
    <row r="141" spans="2:18">
      <c r="B141" s="344" t="s">
        <v>308</v>
      </c>
      <c r="C141" s="345"/>
      <c r="D141" s="346"/>
      <c r="E141" s="346"/>
      <c r="F141" s="346"/>
      <c r="G141" s="346"/>
      <c r="H141" s="346"/>
      <c r="I141" s="346"/>
      <c r="J141" s="346"/>
      <c r="K141" s="346"/>
      <c r="L141" s="346"/>
      <c r="M141" s="346"/>
      <c r="N141" s="346"/>
      <c r="O141" s="346"/>
      <c r="P141" s="346"/>
      <c r="Q141" s="346"/>
      <c r="R141" s="346"/>
    </row>
    <row r="142" spans="2:18">
      <c r="B142" s="344" t="s">
        <v>285</v>
      </c>
      <c r="C142" s="345"/>
      <c r="D142" s="346"/>
      <c r="E142" s="342" t="s">
        <v>306</v>
      </c>
      <c r="F142" s="346" t="s">
        <v>118</v>
      </c>
      <c r="G142" s="346" t="s">
        <v>119</v>
      </c>
      <c r="H142" s="346" t="s">
        <v>120</v>
      </c>
      <c r="I142" s="346"/>
      <c r="J142" s="346"/>
      <c r="K142" s="346" t="s">
        <v>118</v>
      </c>
      <c r="L142" s="346" t="s">
        <v>119</v>
      </c>
      <c r="M142" s="346" t="s">
        <v>120</v>
      </c>
      <c r="N142" s="346"/>
      <c r="O142" s="346"/>
      <c r="P142" s="346" t="s">
        <v>118</v>
      </c>
      <c r="Q142" s="346" t="s">
        <v>119</v>
      </c>
      <c r="R142" s="346" t="s">
        <v>120</v>
      </c>
    </row>
    <row r="143" spans="2:18">
      <c r="B143" s="345" t="s">
        <v>257</v>
      </c>
      <c r="C143" s="345"/>
      <c r="D143" s="346" t="s">
        <v>284</v>
      </c>
      <c r="E143" s="346">
        <v>32.1</v>
      </c>
      <c r="F143" s="346">
        <v>80</v>
      </c>
      <c r="G143" s="346">
        <v>81</v>
      </c>
      <c r="H143" s="346">
        <v>80.8</v>
      </c>
      <c r="I143" s="346"/>
      <c r="J143" s="346" t="s">
        <v>284</v>
      </c>
      <c r="K143" s="346">
        <v>82.5</v>
      </c>
      <c r="L143" s="346">
        <v>82.3</v>
      </c>
      <c r="M143" s="346">
        <v>80.3</v>
      </c>
      <c r="N143" s="346"/>
      <c r="O143" s="346" t="s">
        <v>284</v>
      </c>
      <c r="P143" s="346">
        <v>85.3</v>
      </c>
      <c r="Q143" s="346">
        <v>85.5</v>
      </c>
      <c r="R143" s="346">
        <v>84.2</v>
      </c>
    </row>
    <row r="144" spans="2:18">
      <c r="B144" s="345"/>
      <c r="C144" s="345"/>
      <c r="D144" s="346" t="s">
        <v>286</v>
      </c>
      <c r="E144" s="346">
        <v>84.8</v>
      </c>
      <c r="F144" s="346">
        <v>82.3</v>
      </c>
      <c r="G144" s="346">
        <v>84.2</v>
      </c>
      <c r="H144" s="346">
        <v>82.3</v>
      </c>
      <c r="I144" s="346"/>
      <c r="J144" s="346" t="s">
        <v>286</v>
      </c>
      <c r="K144" s="346">
        <v>82.5</v>
      </c>
      <c r="L144" s="346">
        <v>84.2</v>
      </c>
      <c r="M144" s="346">
        <v>85.3</v>
      </c>
      <c r="N144" s="346"/>
      <c r="O144" s="346" t="s">
        <v>286</v>
      </c>
      <c r="P144" s="346">
        <v>84.4</v>
      </c>
      <c r="Q144" s="346">
        <v>84.5</v>
      </c>
      <c r="R144" s="346">
        <v>87.7</v>
      </c>
    </row>
    <row r="145" spans="2:18">
      <c r="B145" s="345"/>
      <c r="C145" s="345"/>
      <c r="D145" s="350" t="s">
        <v>287</v>
      </c>
      <c r="E145" s="346">
        <v>35.1</v>
      </c>
      <c r="F145" s="346">
        <v>81.5</v>
      </c>
      <c r="G145" s="346">
        <v>80.5</v>
      </c>
      <c r="H145" s="346">
        <v>80.8</v>
      </c>
      <c r="I145" s="346"/>
      <c r="J145" s="346" t="s">
        <v>287</v>
      </c>
      <c r="K145" s="346">
        <v>80.3</v>
      </c>
      <c r="L145" s="346">
        <v>80</v>
      </c>
      <c r="M145" s="346">
        <v>80.3</v>
      </c>
      <c r="N145" s="346"/>
      <c r="O145" s="346" t="s">
        <v>287</v>
      </c>
      <c r="P145" s="346">
        <v>83.5</v>
      </c>
      <c r="Q145" s="346">
        <v>81.400000000000006</v>
      </c>
      <c r="R145" s="346">
        <v>82.6</v>
      </c>
    </row>
    <row r="146" spans="2:18">
      <c r="B146" s="345"/>
      <c r="C146" s="345"/>
      <c r="D146" s="346" t="s">
        <v>288</v>
      </c>
      <c r="E146" s="346">
        <v>84.1</v>
      </c>
      <c r="F146" s="346">
        <v>83.6</v>
      </c>
      <c r="G146" s="346">
        <v>83.5</v>
      </c>
      <c r="H146" s="346">
        <v>81.900000000000006</v>
      </c>
      <c r="I146" s="346"/>
      <c r="J146" s="346" t="s">
        <v>288</v>
      </c>
      <c r="K146" s="346">
        <v>84.3</v>
      </c>
      <c r="L146" s="346">
        <v>83.2</v>
      </c>
      <c r="M146" s="346">
        <v>82.6</v>
      </c>
      <c r="N146" s="346"/>
      <c r="O146" s="346" t="s">
        <v>288</v>
      </c>
      <c r="P146" s="346">
        <v>82.5</v>
      </c>
      <c r="Q146" s="346">
        <v>87.6</v>
      </c>
      <c r="R146" s="346">
        <v>89.4</v>
      </c>
    </row>
    <row r="147" spans="2:18"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</row>
    <row r="148" spans="2:18"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</row>
    <row r="149" spans="2:18" ht="15.75">
      <c r="B149" s="345"/>
      <c r="C149" s="345"/>
      <c r="D149" s="347" t="s">
        <v>289</v>
      </c>
      <c r="E149" s="347"/>
      <c r="F149" s="347"/>
      <c r="G149" s="347"/>
      <c r="H149" s="347"/>
      <c r="I149" s="347"/>
      <c r="J149" s="347" t="s">
        <v>290</v>
      </c>
      <c r="K149" s="347"/>
      <c r="L149" s="347"/>
      <c r="M149" s="348"/>
      <c r="N149" s="347"/>
      <c r="O149" s="347"/>
      <c r="P149" s="347" t="s">
        <v>291</v>
      </c>
      <c r="Q149" s="347"/>
      <c r="R149" s="349"/>
    </row>
    <row r="150" spans="2:18">
      <c r="B150" s="345"/>
      <c r="C150" s="345"/>
      <c r="D150" s="346"/>
      <c r="E150" s="346"/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</row>
    <row r="151" spans="2:18">
      <c r="B151" s="344" t="s">
        <v>308</v>
      </c>
      <c r="C151" s="345"/>
      <c r="D151" s="346"/>
      <c r="E151" s="346"/>
      <c r="F151" s="346" t="s">
        <v>118</v>
      </c>
      <c r="G151" s="346" t="s">
        <v>119</v>
      </c>
      <c r="H151" s="346" t="s">
        <v>120</v>
      </c>
      <c r="I151" s="346"/>
      <c r="J151" s="346"/>
      <c r="K151" s="346" t="s">
        <v>118</v>
      </c>
      <c r="L151" s="346" t="s">
        <v>119</v>
      </c>
      <c r="M151" s="346" t="s">
        <v>120</v>
      </c>
      <c r="N151" s="346"/>
      <c r="O151" s="346"/>
      <c r="P151" s="346" t="s">
        <v>118</v>
      </c>
      <c r="Q151" s="346" t="s">
        <v>119</v>
      </c>
      <c r="R151" s="346" t="s">
        <v>120</v>
      </c>
    </row>
    <row r="152" spans="2:18">
      <c r="B152" s="344" t="s">
        <v>295</v>
      </c>
      <c r="C152" s="345"/>
      <c r="D152" s="346" t="s">
        <v>284</v>
      </c>
      <c r="E152" s="346"/>
      <c r="F152" s="346">
        <v>92.6</v>
      </c>
      <c r="G152" s="346">
        <v>91.8</v>
      </c>
      <c r="H152" s="346">
        <v>96.9</v>
      </c>
      <c r="I152" s="346"/>
      <c r="J152" s="346" t="s">
        <v>284</v>
      </c>
      <c r="K152" s="346">
        <v>92.3</v>
      </c>
      <c r="L152" s="346">
        <v>91.7</v>
      </c>
      <c r="M152" s="346">
        <v>96.6</v>
      </c>
      <c r="N152" s="346"/>
      <c r="O152" s="346" t="s">
        <v>284</v>
      </c>
      <c r="P152" s="346">
        <v>93.3</v>
      </c>
      <c r="Q152" s="346">
        <v>98.8</v>
      </c>
      <c r="R152" s="346">
        <v>98</v>
      </c>
    </row>
    <row r="153" spans="2:18">
      <c r="B153" s="345" t="s">
        <v>257</v>
      </c>
      <c r="C153" s="345"/>
      <c r="D153" s="346" t="s">
        <v>286</v>
      </c>
      <c r="E153" s="346"/>
      <c r="F153" s="346">
        <v>98.1</v>
      </c>
      <c r="G153" s="346">
        <v>97.7</v>
      </c>
      <c r="H153" s="346">
        <v>97.9</v>
      </c>
      <c r="I153" s="346"/>
      <c r="J153" s="346" t="s">
        <v>286</v>
      </c>
      <c r="K153" s="346">
        <v>98.2</v>
      </c>
      <c r="L153" s="346">
        <v>97.3</v>
      </c>
      <c r="M153" s="346">
        <v>98.1</v>
      </c>
      <c r="N153" s="346"/>
      <c r="O153" s="346" t="s">
        <v>286</v>
      </c>
      <c r="P153" s="346">
        <v>98.6</v>
      </c>
      <c r="Q153" s="346">
        <v>98.2</v>
      </c>
      <c r="R153" s="346">
        <v>97.1</v>
      </c>
    </row>
    <row r="154" spans="2:18">
      <c r="B154" s="345"/>
      <c r="C154" s="345"/>
      <c r="D154" s="346" t="s">
        <v>287</v>
      </c>
      <c r="E154" s="346"/>
      <c r="F154" s="346">
        <v>96.3</v>
      </c>
      <c r="G154" s="346">
        <v>95.7</v>
      </c>
      <c r="H154" s="346">
        <v>94.6</v>
      </c>
      <c r="I154" s="346"/>
      <c r="J154" s="346" t="s">
        <v>287</v>
      </c>
      <c r="K154" s="346">
        <v>96.7</v>
      </c>
      <c r="L154" s="346">
        <v>95.4</v>
      </c>
      <c r="M154" s="346">
        <v>94.7</v>
      </c>
      <c r="N154" s="346"/>
      <c r="O154" s="346" t="s">
        <v>287</v>
      </c>
      <c r="P154" s="346">
        <v>97.6</v>
      </c>
      <c r="Q154" s="346">
        <v>94.3</v>
      </c>
      <c r="R154" s="346">
        <v>94.2</v>
      </c>
    </row>
    <row r="155" spans="2:18">
      <c r="B155" s="345"/>
      <c r="C155" s="345"/>
      <c r="D155" s="346" t="s">
        <v>288</v>
      </c>
      <c r="E155" s="346"/>
      <c r="F155" s="346">
        <v>97.6</v>
      </c>
      <c r="G155" s="346">
        <v>97.9</v>
      </c>
      <c r="H155" s="346">
        <v>98.5</v>
      </c>
      <c r="I155" s="346"/>
      <c r="J155" s="346" t="s">
        <v>288</v>
      </c>
      <c r="K155" s="346">
        <v>97.9</v>
      </c>
      <c r="L155" s="346">
        <v>97.6</v>
      </c>
      <c r="M155" s="346">
        <v>98.4</v>
      </c>
      <c r="N155" s="346"/>
      <c r="O155" s="346" t="s">
        <v>288</v>
      </c>
      <c r="P155" s="346">
        <v>97.8</v>
      </c>
      <c r="Q155" s="346">
        <v>97.8</v>
      </c>
      <c r="R155" s="346">
        <v>96.1</v>
      </c>
    </row>
    <row r="156" spans="2:18">
      <c r="B156" s="345"/>
      <c r="C156" s="345"/>
      <c r="D156" s="346"/>
      <c r="E156" s="346"/>
      <c r="F156" s="346"/>
      <c r="G156" s="346"/>
      <c r="H156" s="346"/>
      <c r="I156" s="346"/>
      <c r="J156" s="346"/>
      <c r="K156" s="346"/>
      <c r="L156" s="346"/>
      <c r="M156" s="346"/>
      <c r="N156" s="346"/>
      <c r="O156" s="346"/>
      <c r="P156" s="346"/>
      <c r="Q156" s="346"/>
      <c r="R156" s="346"/>
    </row>
    <row r="157" spans="2:18"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</row>
    <row r="158" spans="2:18"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</row>
    <row r="159" spans="2:18" ht="15.75">
      <c r="B159" s="310"/>
      <c r="C159" s="310"/>
      <c r="D159" s="308" t="s">
        <v>279</v>
      </c>
      <c r="E159" s="308"/>
      <c r="F159" s="308"/>
      <c r="G159" s="308"/>
      <c r="H159" s="308"/>
      <c r="I159" s="308"/>
      <c r="J159" s="308" t="s">
        <v>280</v>
      </c>
      <c r="K159" s="308"/>
      <c r="L159" s="308"/>
      <c r="M159" s="308"/>
      <c r="N159" s="307"/>
      <c r="O159" s="308"/>
      <c r="P159" s="308" t="s">
        <v>309</v>
      </c>
      <c r="Q159" s="308"/>
      <c r="R159" s="309"/>
    </row>
    <row r="160" spans="2:18">
      <c r="B160" s="310" t="s">
        <v>310</v>
      </c>
      <c r="C160" s="310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2"/>
    </row>
    <row r="161" spans="2:18">
      <c r="B161" s="310" t="s">
        <v>285</v>
      </c>
      <c r="C161" s="310"/>
      <c r="D161" s="312"/>
      <c r="E161" s="342" t="s">
        <v>306</v>
      </c>
      <c r="F161" s="312" t="s">
        <v>118</v>
      </c>
      <c r="G161" s="312" t="s">
        <v>119</v>
      </c>
      <c r="H161" s="312" t="s">
        <v>120</v>
      </c>
      <c r="I161" s="312"/>
      <c r="J161" s="312"/>
      <c r="K161" s="312" t="s">
        <v>118</v>
      </c>
      <c r="L161" s="312" t="s">
        <v>119</v>
      </c>
      <c r="M161" s="312" t="s">
        <v>120</v>
      </c>
      <c r="N161" s="312"/>
      <c r="O161" s="312"/>
      <c r="P161" s="312" t="s">
        <v>118</v>
      </c>
      <c r="Q161" s="312" t="s">
        <v>119</v>
      </c>
      <c r="R161" s="312" t="s">
        <v>120</v>
      </c>
    </row>
    <row r="162" spans="2:18">
      <c r="B162" s="310" t="s">
        <v>256</v>
      </c>
      <c r="C162" s="310"/>
      <c r="D162" s="312" t="s">
        <v>284</v>
      </c>
      <c r="E162" s="312">
        <v>34.200000000000003</v>
      </c>
      <c r="F162" s="312">
        <v>82.4</v>
      </c>
      <c r="G162" s="312">
        <v>80.2</v>
      </c>
      <c r="H162" s="312">
        <v>84.1</v>
      </c>
      <c r="I162" s="312"/>
      <c r="J162" s="312" t="s">
        <v>284</v>
      </c>
      <c r="K162" s="312">
        <v>82.3</v>
      </c>
      <c r="L162" s="312">
        <v>80.400000000000006</v>
      </c>
      <c r="M162" s="312">
        <v>83.1</v>
      </c>
      <c r="N162" s="312"/>
      <c r="O162" s="312" t="s">
        <v>284</v>
      </c>
      <c r="P162" s="312">
        <v>84.3</v>
      </c>
      <c r="Q162" s="312">
        <v>82.4</v>
      </c>
      <c r="R162" s="312">
        <v>84.1</v>
      </c>
    </row>
    <row r="163" spans="2:18">
      <c r="B163" s="310"/>
      <c r="C163" s="310"/>
      <c r="D163" s="312" t="s">
        <v>286</v>
      </c>
      <c r="E163" s="312">
        <v>66.2</v>
      </c>
      <c r="F163" s="312">
        <v>81.900000000000006</v>
      </c>
      <c r="G163" s="312">
        <v>83.1</v>
      </c>
      <c r="H163" s="312">
        <v>84.5</v>
      </c>
      <c r="I163" s="312"/>
      <c r="J163" s="312" t="s">
        <v>286</v>
      </c>
      <c r="K163" s="312">
        <v>82.6</v>
      </c>
      <c r="L163" s="312">
        <v>83.6</v>
      </c>
      <c r="M163" s="312">
        <v>83.7</v>
      </c>
      <c r="N163" s="312"/>
      <c r="O163" s="312" t="s">
        <v>286</v>
      </c>
      <c r="P163" s="312">
        <v>83.6</v>
      </c>
      <c r="Q163" s="312">
        <v>83.6</v>
      </c>
      <c r="R163" s="312">
        <v>84.7</v>
      </c>
    </row>
    <row r="164" spans="2:18">
      <c r="B164" s="310"/>
      <c r="C164" s="310"/>
      <c r="D164" s="312" t="s">
        <v>287</v>
      </c>
      <c r="E164" s="312">
        <v>32.1</v>
      </c>
      <c r="F164" s="312">
        <v>83.5</v>
      </c>
      <c r="G164" s="312">
        <v>83.5</v>
      </c>
      <c r="H164" s="312">
        <v>85.3</v>
      </c>
      <c r="I164" s="312"/>
      <c r="J164" s="312" t="s">
        <v>287</v>
      </c>
      <c r="K164" s="312">
        <v>83.6</v>
      </c>
      <c r="L164" s="312">
        <v>82.9</v>
      </c>
      <c r="M164" s="312">
        <v>86.4</v>
      </c>
      <c r="N164" s="312"/>
      <c r="O164" s="312" t="s">
        <v>287</v>
      </c>
      <c r="P164" s="312">
        <v>85.6</v>
      </c>
      <c r="Q164" s="312">
        <v>81.900000000000006</v>
      </c>
      <c r="R164" s="312">
        <v>85.6</v>
      </c>
    </row>
    <row r="165" spans="2:18">
      <c r="B165" s="310"/>
      <c r="C165" s="310"/>
      <c r="D165" s="312" t="s">
        <v>288</v>
      </c>
      <c r="E165" s="312">
        <v>81.2</v>
      </c>
      <c r="F165" s="312">
        <v>84.6</v>
      </c>
      <c r="G165" s="312">
        <v>84.4</v>
      </c>
      <c r="H165" s="312">
        <v>82.4</v>
      </c>
      <c r="I165" s="312"/>
      <c r="J165" s="312" t="s">
        <v>288</v>
      </c>
      <c r="K165" s="312">
        <v>84.2</v>
      </c>
      <c r="L165" s="312">
        <v>85.4</v>
      </c>
      <c r="M165" s="312">
        <v>83.6</v>
      </c>
      <c r="N165" s="312"/>
      <c r="O165" s="312" t="s">
        <v>288</v>
      </c>
      <c r="P165" s="312">
        <v>83.2</v>
      </c>
      <c r="Q165" s="312">
        <v>86.4</v>
      </c>
      <c r="R165" s="312">
        <v>84.1</v>
      </c>
    </row>
    <row r="166" spans="2:18">
      <c r="B166" s="114"/>
      <c r="C166" s="114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</row>
    <row r="167" spans="2:18">
      <c r="B167" s="114"/>
      <c r="C167" s="114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</row>
    <row r="168" spans="2:18" ht="15.75">
      <c r="B168" s="351"/>
      <c r="C168" s="310"/>
      <c r="D168" s="308" t="s">
        <v>289</v>
      </c>
      <c r="E168" s="308"/>
      <c r="F168" s="308"/>
      <c r="G168" s="308"/>
      <c r="H168" s="308"/>
      <c r="I168" s="308"/>
      <c r="J168" s="308" t="s">
        <v>290</v>
      </c>
      <c r="K168" s="308"/>
      <c r="L168" s="308"/>
      <c r="M168" s="307"/>
      <c r="N168" s="308"/>
      <c r="O168" s="308"/>
      <c r="P168" s="308" t="s">
        <v>311</v>
      </c>
      <c r="Q168" s="308"/>
      <c r="R168" s="309"/>
    </row>
    <row r="169" spans="2:18">
      <c r="B169" s="310"/>
      <c r="C169" s="310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312"/>
      <c r="P169" s="312"/>
      <c r="Q169" s="312"/>
      <c r="R169" s="312"/>
    </row>
    <row r="170" spans="2:18">
      <c r="B170" s="310" t="s">
        <v>310</v>
      </c>
      <c r="C170" s="310"/>
      <c r="D170" s="312"/>
      <c r="E170" s="312"/>
      <c r="F170" s="312" t="s">
        <v>118</v>
      </c>
      <c r="G170" s="312" t="s">
        <v>119</v>
      </c>
      <c r="H170" s="312" t="s">
        <v>120</v>
      </c>
      <c r="I170" s="312"/>
      <c r="J170" s="312"/>
      <c r="K170" s="312" t="s">
        <v>118</v>
      </c>
      <c r="L170" s="312" t="s">
        <v>119</v>
      </c>
      <c r="M170" s="312" t="s">
        <v>120</v>
      </c>
      <c r="N170" s="312"/>
      <c r="O170" s="312"/>
      <c r="P170" s="312" t="s">
        <v>118</v>
      </c>
      <c r="Q170" s="312" t="s">
        <v>119</v>
      </c>
      <c r="R170" s="312" t="s">
        <v>120</v>
      </c>
    </row>
    <row r="171" spans="2:18">
      <c r="B171" s="310" t="s">
        <v>292</v>
      </c>
      <c r="C171" s="310"/>
      <c r="D171" s="312" t="s">
        <v>284</v>
      </c>
      <c r="E171" s="312"/>
      <c r="F171" s="312">
        <v>86.2</v>
      </c>
      <c r="G171" s="312">
        <v>87.2</v>
      </c>
      <c r="H171" s="312">
        <v>88.1</v>
      </c>
      <c r="I171" s="312"/>
      <c r="J171" s="312" t="s">
        <v>284</v>
      </c>
      <c r="K171" s="312">
        <v>86.4</v>
      </c>
      <c r="L171" s="312">
        <v>87.4</v>
      </c>
      <c r="M171" s="312">
        <v>89.1</v>
      </c>
      <c r="N171" s="312"/>
      <c r="O171" s="312" t="s">
        <v>284</v>
      </c>
      <c r="P171" s="312">
        <v>87.2</v>
      </c>
      <c r="Q171" s="312">
        <v>88.2</v>
      </c>
      <c r="R171" s="312">
        <v>89.1</v>
      </c>
    </row>
    <row r="172" spans="2:18">
      <c r="B172" s="311" t="s">
        <v>256</v>
      </c>
      <c r="C172" s="311"/>
      <c r="D172" s="312" t="s">
        <v>286</v>
      </c>
      <c r="E172" s="312"/>
      <c r="F172" s="312">
        <v>89.9</v>
      </c>
      <c r="G172" s="312">
        <v>89.7</v>
      </c>
      <c r="H172" s="312">
        <v>90.1</v>
      </c>
      <c r="I172" s="312"/>
      <c r="J172" s="312" t="s">
        <v>286</v>
      </c>
      <c r="K172" s="312">
        <v>88.9</v>
      </c>
      <c r="L172" s="312">
        <v>88.7</v>
      </c>
      <c r="M172" s="312">
        <v>89.3</v>
      </c>
      <c r="N172" s="312"/>
      <c r="O172" s="312" t="s">
        <v>286</v>
      </c>
      <c r="P172" s="312">
        <v>90.1</v>
      </c>
      <c r="Q172" s="312">
        <v>88.7</v>
      </c>
      <c r="R172" s="312">
        <v>89.1</v>
      </c>
    </row>
    <row r="173" spans="2:18">
      <c r="B173" s="311"/>
      <c r="C173" s="311"/>
      <c r="D173" s="312" t="s">
        <v>287</v>
      </c>
      <c r="E173" s="312"/>
      <c r="F173" s="312">
        <v>90.4</v>
      </c>
      <c r="G173" s="312">
        <v>89.5</v>
      </c>
      <c r="H173" s="312">
        <v>88.4</v>
      </c>
      <c r="I173" s="312"/>
      <c r="J173" s="312" t="s">
        <v>287</v>
      </c>
      <c r="K173" s="312">
        <v>89.3</v>
      </c>
      <c r="L173" s="312">
        <v>90.5</v>
      </c>
      <c r="M173" s="312">
        <v>88.9</v>
      </c>
      <c r="N173" s="312"/>
      <c r="O173" s="312" t="s">
        <v>287</v>
      </c>
      <c r="P173" s="312">
        <v>91</v>
      </c>
      <c r="Q173" s="312">
        <v>89.7</v>
      </c>
      <c r="R173" s="312">
        <v>88.6</v>
      </c>
    </row>
    <row r="174" spans="2:18">
      <c r="B174" s="311"/>
      <c r="C174" s="311"/>
      <c r="D174" s="312" t="s">
        <v>288</v>
      </c>
      <c r="E174" s="312"/>
      <c r="F174" s="312">
        <v>89.4</v>
      </c>
      <c r="G174" s="312">
        <v>89.3</v>
      </c>
      <c r="H174" s="312">
        <v>89.2</v>
      </c>
      <c r="I174" s="312"/>
      <c r="J174" s="312" t="s">
        <v>288</v>
      </c>
      <c r="K174" s="312">
        <v>89.3</v>
      </c>
      <c r="L174" s="312">
        <v>88.3</v>
      </c>
      <c r="M174" s="312">
        <v>88.9</v>
      </c>
      <c r="N174" s="312"/>
      <c r="O174" s="312" t="s">
        <v>288</v>
      </c>
      <c r="P174" s="312">
        <v>89.3</v>
      </c>
      <c r="Q174" s="312">
        <v>89.4</v>
      </c>
      <c r="R174" s="312">
        <v>90.1</v>
      </c>
    </row>
    <row r="175" spans="2:18"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</row>
  </sheetData>
  <pageMargins left="0.75" right="0.75" top="1" bottom="1" header="0.5" footer="0.5"/>
  <pageSetup paperSize="9" scale="46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27"/>
  <sheetViews>
    <sheetView zoomScale="125" zoomScaleNormal="125" zoomScalePageLayoutView="125" workbookViewId="0">
      <selection activeCell="G14" sqref="G14"/>
    </sheetView>
  </sheetViews>
  <sheetFormatPr baseColWidth="10" defaultRowHeight="15"/>
  <sheetData>
    <row r="2" spans="2:26" ht="23.25">
      <c r="B2" s="140" t="s">
        <v>140</v>
      </c>
      <c r="C2" s="140"/>
      <c r="D2" s="140"/>
      <c r="E2" s="140"/>
      <c r="F2" s="140"/>
      <c r="G2" s="141"/>
      <c r="H2" s="141"/>
      <c r="I2" s="141"/>
    </row>
    <row r="4" spans="2:26">
      <c r="B4" s="97" t="s">
        <v>141</v>
      </c>
      <c r="C4" s="97"/>
      <c r="D4" s="97"/>
      <c r="E4" s="97"/>
      <c r="F4" s="97"/>
      <c r="G4" s="97"/>
      <c r="H4" s="97"/>
      <c r="I4" s="97"/>
      <c r="J4" s="97"/>
      <c r="L4" s="97" t="s">
        <v>143</v>
      </c>
      <c r="M4" s="97"/>
      <c r="N4" s="97"/>
      <c r="O4" s="97"/>
      <c r="P4" s="97"/>
      <c r="Q4" s="97"/>
      <c r="R4" s="97"/>
      <c r="T4" s="97" t="s">
        <v>145</v>
      </c>
      <c r="U4" s="97"/>
      <c r="V4" s="97"/>
      <c r="W4" s="97"/>
      <c r="X4" s="97"/>
      <c r="Y4" s="97"/>
      <c r="Z4" s="97"/>
    </row>
    <row r="5" spans="2:26">
      <c r="B5" s="100" t="s">
        <v>117</v>
      </c>
      <c r="L5" s="100" t="s">
        <v>117</v>
      </c>
      <c r="T5" s="101" t="s">
        <v>117</v>
      </c>
      <c r="U5" s="99"/>
      <c r="V5" s="99"/>
      <c r="W5" s="99"/>
      <c r="X5" s="99"/>
      <c r="Y5" s="99"/>
    </row>
    <row r="6" spans="2:26">
      <c r="B6" s="102"/>
      <c r="C6" s="103" t="s">
        <v>105</v>
      </c>
      <c r="D6" s="103"/>
      <c r="E6" s="103" t="s">
        <v>118</v>
      </c>
      <c r="F6" s="103"/>
      <c r="G6" s="103" t="s">
        <v>119</v>
      </c>
      <c r="H6" s="103"/>
      <c r="I6" s="103" t="s">
        <v>120</v>
      </c>
      <c r="J6" s="104"/>
      <c r="K6" s="99"/>
      <c r="L6" s="105"/>
      <c r="M6" s="103" t="s">
        <v>118</v>
      </c>
      <c r="N6" s="103"/>
      <c r="O6" s="103" t="s">
        <v>119</v>
      </c>
      <c r="P6" s="103"/>
      <c r="Q6" s="103" t="s">
        <v>120</v>
      </c>
      <c r="R6" s="104"/>
      <c r="S6" s="99"/>
      <c r="T6" s="105"/>
      <c r="U6" s="103" t="s">
        <v>118</v>
      </c>
      <c r="V6" s="103"/>
      <c r="W6" s="103" t="s">
        <v>119</v>
      </c>
      <c r="X6" s="103"/>
      <c r="Y6" s="103" t="s">
        <v>120</v>
      </c>
      <c r="Z6" s="115"/>
    </row>
    <row r="7" spans="2:26">
      <c r="B7" s="106" t="s">
        <v>121</v>
      </c>
      <c r="C7" s="107">
        <v>67.5</v>
      </c>
      <c r="D7" s="107" t="s">
        <v>312</v>
      </c>
      <c r="E7" s="107">
        <v>96.1</v>
      </c>
      <c r="F7" s="107" t="s">
        <v>127</v>
      </c>
      <c r="G7" s="107">
        <v>95.6</v>
      </c>
      <c r="H7" s="107" t="s">
        <v>128</v>
      </c>
      <c r="I7" s="107">
        <v>95.5</v>
      </c>
      <c r="J7" s="108" t="s">
        <v>129</v>
      </c>
      <c r="K7" s="99"/>
      <c r="L7" s="109" t="s">
        <v>121</v>
      </c>
      <c r="M7" s="107">
        <v>96.1</v>
      </c>
      <c r="N7" s="107"/>
      <c r="O7" s="107">
        <v>95.8</v>
      </c>
      <c r="P7" s="107"/>
      <c r="Q7" s="107">
        <v>94.8</v>
      </c>
      <c r="R7" s="108"/>
      <c r="S7" s="99"/>
      <c r="T7" s="109" t="s">
        <v>121</v>
      </c>
      <c r="U7" s="107">
        <v>96.8</v>
      </c>
      <c r="V7" s="107"/>
      <c r="W7" s="107">
        <v>96.8</v>
      </c>
      <c r="X7" s="107"/>
      <c r="Y7" s="107">
        <v>96.9</v>
      </c>
      <c r="Z7" s="116"/>
    </row>
    <row r="8" spans="2:26">
      <c r="B8" s="106" t="s">
        <v>122</v>
      </c>
      <c r="C8" s="107">
        <v>50</v>
      </c>
      <c r="D8" s="107" t="s">
        <v>130</v>
      </c>
      <c r="E8" s="107">
        <v>86.7</v>
      </c>
      <c r="F8" s="107" t="s">
        <v>131</v>
      </c>
      <c r="G8" s="107">
        <v>89.3</v>
      </c>
      <c r="H8" s="107" t="s">
        <v>132</v>
      </c>
      <c r="I8" s="107">
        <v>90.9</v>
      </c>
      <c r="J8" s="108" t="s">
        <v>133</v>
      </c>
      <c r="K8" s="99"/>
      <c r="L8" s="109" t="s">
        <v>122</v>
      </c>
      <c r="M8" s="107">
        <v>87.8</v>
      </c>
      <c r="N8" s="107"/>
      <c r="O8" s="107">
        <v>89.1</v>
      </c>
      <c r="P8" s="107"/>
      <c r="Q8" s="107">
        <v>90.9</v>
      </c>
      <c r="R8" s="108"/>
      <c r="S8" s="99"/>
      <c r="T8" s="109" t="s">
        <v>122</v>
      </c>
      <c r="U8" s="107">
        <v>93</v>
      </c>
      <c r="V8" s="107"/>
      <c r="W8" s="107">
        <v>94</v>
      </c>
      <c r="X8" s="107"/>
      <c r="Y8" s="107">
        <v>93.8</v>
      </c>
      <c r="Z8" s="116"/>
    </row>
    <row r="9" spans="2:26">
      <c r="B9" s="106" t="s">
        <v>123</v>
      </c>
      <c r="C9" s="107">
        <v>63.7</v>
      </c>
      <c r="D9" s="107" t="s">
        <v>313</v>
      </c>
      <c r="E9" s="107">
        <v>92.1</v>
      </c>
      <c r="F9" s="107" t="s">
        <v>134</v>
      </c>
      <c r="G9" s="107">
        <v>93.5</v>
      </c>
      <c r="H9" s="107" t="s">
        <v>135</v>
      </c>
      <c r="I9" s="107">
        <v>94.4</v>
      </c>
      <c r="J9" s="108" t="s">
        <v>136</v>
      </c>
      <c r="K9" s="99"/>
      <c r="L9" s="109" t="s">
        <v>123</v>
      </c>
      <c r="M9" s="107">
        <v>92.6</v>
      </c>
      <c r="N9" s="107"/>
      <c r="O9" s="107">
        <v>93.4</v>
      </c>
      <c r="P9" s="107"/>
      <c r="Q9" s="107">
        <v>94.3</v>
      </c>
      <c r="R9" s="108"/>
      <c r="S9" s="99"/>
      <c r="T9" s="109" t="s">
        <v>123</v>
      </c>
      <c r="U9" s="107">
        <v>95.7</v>
      </c>
      <c r="V9" s="107"/>
      <c r="W9" s="107">
        <v>96.3</v>
      </c>
      <c r="X9" s="107"/>
      <c r="Y9" s="107">
        <v>96.1</v>
      </c>
      <c r="Z9" s="116"/>
    </row>
    <row r="10" spans="2:26">
      <c r="B10" s="110" t="s">
        <v>124</v>
      </c>
      <c r="C10" s="111">
        <v>62.2</v>
      </c>
      <c r="D10" s="111" t="s">
        <v>314</v>
      </c>
      <c r="E10" s="111">
        <v>93.3</v>
      </c>
      <c r="F10" s="111" t="s">
        <v>137</v>
      </c>
      <c r="G10" s="111">
        <v>92.7</v>
      </c>
      <c r="H10" s="111" t="s">
        <v>138</v>
      </c>
      <c r="I10" s="111">
        <v>92.3</v>
      </c>
      <c r="J10" s="112" t="s">
        <v>139</v>
      </c>
      <c r="K10" s="99"/>
      <c r="L10" s="113" t="s">
        <v>124</v>
      </c>
      <c r="M10" s="111">
        <v>93.4</v>
      </c>
      <c r="N10" s="111"/>
      <c r="O10" s="111">
        <v>92.9</v>
      </c>
      <c r="P10" s="111"/>
      <c r="Q10" s="111">
        <v>91.6</v>
      </c>
      <c r="R10" s="112"/>
      <c r="S10" s="99"/>
      <c r="T10" s="113" t="s">
        <v>124</v>
      </c>
      <c r="U10" s="111">
        <v>94.7</v>
      </c>
      <c r="V10" s="111"/>
      <c r="W10" s="111">
        <v>94.8</v>
      </c>
      <c r="X10" s="111"/>
      <c r="Y10" s="111">
        <v>95</v>
      </c>
      <c r="Z10" s="117"/>
    </row>
    <row r="11" spans="2:26"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</row>
    <row r="12" spans="2:26"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</row>
    <row r="13" spans="2:26">
      <c r="B13" s="97" t="s">
        <v>142</v>
      </c>
      <c r="C13" s="97"/>
      <c r="D13" s="97"/>
      <c r="E13" s="97"/>
      <c r="F13" s="97"/>
      <c r="G13" s="97"/>
      <c r="H13" s="97"/>
      <c r="I13" s="97"/>
      <c r="J13" s="97"/>
      <c r="K13" s="99"/>
      <c r="L13" s="97" t="s">
        <v>144</v>
      </c>
      <c r="M13" s="97"/>
      <c r="N13" s="97"/>
      <c r="O13" s="97"/>
      <c r="P13" s="97"/>
      <c r="Q13" s="97"/>
      <c r="R13" s="97"/>
      <c r="S13" s="99"/>
      <c r="T13" s="97" t="s">
        <v>146</v>
      </c>
      <c r="U13" s="97"/>
      <c r="V13" s="97"/>
      <c r="W13" s="97"/>
      <c r="X13" s="97"/>
      <c r="Y13" s="97"/>
      <c r="Z13" s="97"/>
    </row>
    <row r="14" spans="2:26">
      <c r="B14" s="100" t="s">
        <v>117</v>
      </c>
      <c r="C14" s="99"/>
      <c r="D14" s="99"/>
      <c r="E14" s="99"/>
      <c r="F14" s="99"/>
      <c r="G14" s="99"/>
      <c r="H14" s="99"/>
      <c r="I14" s="99"/>
      <c r="J14" s="99"/>
      <c r="K14" s="99"/>
      <c r="L14" s="101" t="s">
        <v>117</v>
      </c>
      <c r="M14" s="99"/>
      <c r="N14" s="99"/>
      <c r="O14" s="99"/>
      <c r="P14" s="99"/>
      <c r="Q14" s="99"/>
      <c r="R14" s="99"/>
      <c r="S14" s="99"/>
      <c r="T14" s="101" t="s">
        <v>117</v>
      </c>
      <c r="U14" s="99"/>
      <c r="V14" s="99"/>
      <c r="W14" s="99"/>
      <c r="X14" s="99"/>
      <c r="Y14" s="99"/>
    </row>
    <row r="15" spans="2:26">
      <c r="B15" s="102"/>
      <c r="C15" s="103" t="s">
        <v>105</v>
      </c>
      <c r="D15" s="103"/>
      <c r="E15" s="103" t="s">
        <v>118</v>
      </c>
      <c r="F15" s="103"/>
      <c r="G15" s="103" t="s">
        <v>119</v>
      </c>
      <c r="H15" s="103"/>
      <c r="I15" s="103" t="s">
        <v>120</v>
      </c>
      <c r="J15" s="104"/>
      <c r="K15" s="99"/>
      <c r="L15" s="105"/>
      <c r="M15" s="103" t="s">
        <v>118</v>
      </c>
      <c r="N15" s="103"/>
      <c r="O15" s="103" t="s">
        <v>119</v>
      </c>
      <c r="P15" s="103"/>
      <c r="Q15" s="103" t="s">
        <v>120</v>
      </c>
      <c r="R15" s="104"/>
      <c r="S15" s="99"/>
      <c r="T15" s="105"/>
      <c r="U15" s="103" t="s">
        <v>118</v>
      </c>
      <c r="V15" s="103"/>
      <c r="W15" s="103" t="s">
        <v>119</v>
      </c>
      <c r="X15" s="103"/>
      <c r="Y15" s="103" t="s">
        <v>120</v>
      </c>
      <c r="Z15" s="115"/>
    </row>
    <row r="16" spans="2:26">
      <c r="B16" s="106" t="s">
        <v>121</v>
      </c>
      <c r="C16" s="107"/>
      <c r="D16" s="107"/>
      <c r="E16" s="107">
        <v>98.7</v>
      </c>
      <c r="F16" s="107"/>
      <c r="G16" s="107">
        <v>98.5</v>
      </c>
      <c r="H16" s="107"/>
      <c r="I16" s="107">
        <v>97.1</v>
      </c>
      <c r="J16" s="108"/>
      <c r="K16" s="99"/>
      <c r="L16" s="109" t="s">
        <v>121</v>
      </c>
      <c r="M16" s="107">
        <v>98.2</v>
      </c>
      <c r="N16" s="107"/>
      <c r="O16" s="107">
        <v>98.5</v>
      </c>
      <c r="P16" s="107"/>
      <c r="Q16" s="107">
        <v>97.1</v>
      </c>
      <c r="R16" s="108"/>
      <c r="S16" s="99"/>
      <c r="T16" s="109" t="s">
        <v>121</v>
      </c>
      <c r="U16" s="107">
        <v>98.5</v>
      </c>
      <c r="V16" s="107"/>
      <c r="W16" s="107">
        <v>98.4</v>
      </c>
      <c r="X16" s="107"/>
      <c r="Y16" s="107">
        <v>98.4</v>
      </c>
      <c r="Z16" s="116"/>
    </row>
    <row r="17" spans="2:26">
      <c r="B17" s="106" t="s">
        <v>122</v>
      </c>
      <c r="C17" s="107"/>
      <c r="D17" s="107"/>
      <c r="E17" s="107">
        <v>94.5</v>
      </c>
      <c r="F17" s="107"/>
      <c r="G17" s="107">
        <v>94.5</v>
      </c>
      <c r="H17" s="107"/>
      <c r="I17" s="107">
        <v>96.4</v>
      </c>
      <c r="J17" s="108"/>
      <c r="K17" s="99"/>
      <c r="L17" s="109" t="s">
        <v>122</v>
      </c>
      <c r="M17" s="107">
        <v>94.8</v>
      </c>
      <c r="N17" s="107"/>
      <c r="O17" s="107">
        <v>94.5</v>
      </c>
      <c r="P17" s="107"/>
      <c r="Q17" s="107">
        <v>96.9</v>
      </c>
      <c r="R17" s="108"/>
      <c r="S17" s="99"/>
      <c r="T17" s="109" t="s">
        <v>122</v>
      </c>
      <c r="U17" s="107">
        <v>98.7</v>
      </c>
      <c r="V17" s="107"/>
      <c r="W17" s="107">
        <v>98.4</v>
      </c>
      <c r="X17" s="107"/>
      <c r="Y17" s="107">
        <v>98.2</v>
      </c>
      <c r="Z17" s="116"/>
    </row>
    <row r="18" spans="2:26">
      <c r="B18" s="106" t="s">
        <v>123</v>
      </c>
      <c r="C18" s="107"/>
      <c r="D18" s="107"/>
      <c r="E18" s="107">
        <v>96.7</v>
      </c>
      <c r="F18" s="107"/>
      <c r="G18" s="107">
        <v>96.7</v>
      </c>
      <c r="H18" s="107"/>
      <c r="I18" s="107">
        <v>97.7</v>
      </c>
      <c r="J18" s="108"/>
      <c r="K18" s="99"/>
      <c r="L18" s="109" t="s">
        <v>123</v>
      </c>
      <c r="M18" s="107">
        <v>96.8</v>
      </c>
      <c r="N18" s="107"/>
      <c r="O18" s="107">
        <v>96.7</v>
      </c>
      <c r="P18" s="107"/>
      <c r="Q18" s="107">
        <v>98</v>
      </c>
      <c r="R18" s="108"/>
      <c r="S18" s="99"/>
      <c r="T18" s="109" t="s">
        <v>123</v>
      </c>
      <c r="U18" s="107">
        <v>99.2</v>
      </c>
      <c r="V18" s="107"/>
      <c r="W18" s="107">
        <v>99</v>
      </c>
      <c r="X18" s="107"/>
      <c r="Y18" s="107">
        <v>98.9</v>
      </c>
      <c r="Z18" s="116"/>
    </row>
    <row r="19" spans="2:26">
      <c r="B19" s="110" t="s">
        <v>124</v>
      </c>
      <c r="C19" s="111"/>
      <c r="D19" s="111"/>
      <c r="E19" s="111">
        <v>97.8</v>
      </c>
      <c r="F19" s="111"/>
      <c r="G19" s="111">
        <v>97.6</v>
      </c>
      <c r="H19" s="111"/>
      <c r="I19" s="111">
        <v>95.4</v>
      </c>
      <c r="J19" s="112"/>
      <c r="K19" s="99"/>
      <c r="L19" s="113" t="s">
        <v>124</v>
      </c>
      <c r="M19" s="111">
        <v>97.1</v>
      </c>
      <c r="N19" s="111"/>
      <c r="O19" s="111">
        <v>97.6</v>
      </c>
      <c r="P19" s="111"/>
      <c r="Q19" s="111">
        <v>95.4</v>
      </c>
      <c r="R19" s="112"/>
      <c r="S19" s="99"/>
      <c r="T19" s="113" t="s">
        <v>124</v>
      </c>
      <c r="U19" s="111">
        <v>97.7</v>
      </c>
      <c r="V19" s="111"/>
      <c r="W19" s="111">
        <v>97.4</v>
      </c>
      <c r="X19" s="111"/>
      <c r="Y19" s="111">
        <v>97.4</v>
      </c>
      <c r="Z19" s="117"/>
    </row>
    <row r="24" spans="2:26">
      <c r="B24" t="s">
        <v>147</v>
      </c>
      <c r="C24" s="99"/>
      <c r="D24" s="99"/>
      <c r="E24" s="99"/>
      <c r="F24" s="99"/>
      <c r="G24" s="99"/>
    </row>
    <row r="25" spans="2:26">
      <c r="B25" t="s">
        <v>148</v>
      </c>
      <c r="C25" s="99"/>
      <c r="D25" s="99"/>
      <c r="E25" s="99"/>
      <c r="F25" s="99"/>
      <c r="G25" s="99"/>
    </row>
    <row r="26" spans="2:26">
      <c r="B26" t="s">
        <v>149</v>
      </c>
      <c r="C26" s="99"/>
      <c r="D26" s="99"/>
      <c r="E26" s="99"/>
      <c r="F26" s="99"/>
      <c r="G26" s="99"/>
    </row>
    <row r="27" spans="2:26">
      <c r="B27" t="s">
        <v>150</v>
      </c>
      <c r="C27" s="99"/>
      <c r="D27" s="99"/>
      <c r="E27" s="99"/>
      <c r="F27" s="99"/>
      <c r="G27" s="99"/>
    </row>
  </sheetData>
  <pageMargins left="0.25" right="0.25" top="0.75" bottom="0.75" header="0.3" footer="0.3"/>
  <pageSetup paperSize="9" scale="48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3:L36"/>
  <sheetViews>
    <sheetView topLeftCell="A3" workbookViewId="0">
      <selection activeCell="L37" sqref="L37"/>
    </sheetView>
  </sheetViews>
  <sheetFormatPr baseColWidth="10" defaultRowHeight="15"/>
  <cols>
    <col min="4" max="4" width="25.42578125" customWidth="1"/>
    <col min="5" max="5" width="21" customWidth="1"/>
    <col min="6" max="6" width="17.7109375" customWidth="1"/>
    <col min="7" max="7" width="19.42578125" customWidth="1"/>
    <col min="8" max="8" width="24.85546875" customWidth="1"/>
    <col min="9" max="9" width="24" customWidth="1"/>
    <col min="10" max="10" width="21.28515625" customWidth="1"/>
    <col min="11" max="11" width="17.140625" customWidth="1"/>
  </cols>
  <sheetData>
    <row r="3" spans="3:12" ht="26.25">
      <c r="D3" s="138" t="s">
        <v>174</v>
      </c>
    </row>
    <row r="4" spans="3:12" ht="15.75" thickBot="1"/>
    <row r="5" spans="3:12" ht="15.75" thickBot="1">
      <c r="E5" s="418" t="s">
        <v>118</v>
      </c>
      <c r="F5" s="419"/>
      <c r="G5" s="420"/>
      <c r="H5" s="418" t="s">
        <v>119</v>
      </c>
      <c r="I5" s="420"/>
      <c r="J5" s="418" t="s">
        <v>120</v>
      </c>
      <c r="K5" s="420"/>
    </row>
    <row r="6" spans="3:12" ht="30">
      <c r="E6" s="118" t="s">
        <v>151</v>
      </c>
      <c r="F6" s="119" t="s">
        <v>151</v>
      </c>
      <c r="G6" s="120" t="s">
        <v>152</v>
      </c>
      <c r="H6" s="121" t="s">
        <v>151</v>
      </c>
      <c r="I6" s="122" t="s">
        <v>152</v>
      </c>
      <c r="J6" s="121" t="s">
        <v>151</v>
      </c>
      <c r="K6" s="122" t="s">
        <v>152</v>
      </c>
    </row>
    <row r="7" spans="3:12" ht="45">
      <c r="C7" s="123"/>
      <c r="D7" s="123"/>
      <c r="E7" s="124" t="s">
        <v>152</v>
      </c>
      <c r="F7" s="125" t="s">
        <v>170</v>
      </c>
      <c r="G7" s="126" t="s">
        <v>171</v>
      </c>
      <c r="H7" s="125" t="s">
        <v>170</v>
      </c>
      <c r="I7" s="126" t="s">
        <v>171</v>
      </c>
      <c r="J7" s="125" t="s">
        <v>172</v>
      </c>
      <c r="K7" s="126" t="s">
        <v>173</v>
      </c>
      <c r="L7" s="267" t="s">
        <v>11</v>
      </c>
    </row>
    <row r="8" spans="3:12">
      <c r="C8" s="123">
        <v>1</v>
      </c>
      <c r="D8" s="139" t="s">
        <v>117</v>
      </c>
      <c r="E8" s="127">
        <v>0.96199999999999997</v>
      </c>
      <c r="F8" s="128">
        <v>0.99099999999999999</v>
      </c>
      <c r="G8" s="129">
        <v>0.98699999999999999</v>
      </c>
      <c r="H8" s="130">
        <v>0.98299999999999998</v>
      </c>
      <c r="I8" s="131">
        <v>0.996</v>
      </c>
      <c r="J8" s="130">
        <v>0.99399999999999999</v>
      </c>
      <c r="K8" s="131">
        <v>0.997</v>
      </c>
      <c r="L8">
        <v>0.98709999999999998</v>
      </c>
    </row>
    <row r="9" spans="3:12">
      <c r="C9" s="123">
        <v>2</v>
      </c>
      <c r="D9" s="139" t="s">
        <v>153</v>
      </c>
      <c r="E9" s="127">
        <v>0.93600000000000005</v>
      </c>
      <c r="F9" s="128">
        <v>0.98699999999999999</v>
      </c>
      <c r="G9" s="129">
        <v>0.96899999999999997</v>
      </c>
      <c r="H9" s="130">
        <v>0.97499999999999998</v>
      </c>
      <c r="I9" s="131">
        <v>0.995</v>
      </c>
      <c r="J9" s="130">
        <v>0.96799999999999997</v>
      </c>
      <c r="K9" s="131">
        <v>0.99099999999999999</v>
      </c>
      <c r="L9">
        <v>0.97440000000000004</v>
      </c>
    </row>
    <row r="10" spans="3:12">
      <c r="C10" s="123">
        <v>3</v>
      </c>
      <c r="D10" s="139" t="s">
        <v>154</v>
      </c>
      <c r="E10" s="127">
        <v>0.88900000000000001</v>
      </c>
      <c r="F10" s="128">
        <v>0.97899999999999998</v>
      </c>
      <c r="G10" s="129">
        <v>0.98399999999999999</v>
      </c>
      <c r="H10" s="130">
        <v>0.96399999999999997</v>
      </c>
      <c r="I10" s="131">
        <v>0.99199999999999999</v>
      </c>
      <c r="J10" s="130">
        <v>0.96899999999999997</v>
      </c>
      <c r="K10" s="131">
        <v>1</v>
      </c>
      <c r="L10">
        <v>0.96799999999999997</v>
      </c>
    </row>
    <row r="11" spans="3:12">
      <c r="C11" s="123">
        <v>4</v>
      </c>
      <c r="D11" s="139" t="s">
        <v>155</v>
      </c>
      <c r="E11" s="127">
        <v>0.66400000000000003</v>
      </c>
      <c r="F11" s="128">
        <v>1</v>
      </c>
      <c r="G11" s="129">
        <v>0.93300000000000005</v>
      </c>
      <c r="H11" s="130">
        <v>0.90900000000000003</v>
      </c>
      <c r="I11" s="131">
        <v>0.94099999999999995</v>
      </c>
      <c r="J11" s="130">
        <v>1</v>
      </c>
      <c r="K11" s="131">
        <v>0.94099999999999995</v>
      </c>
      <c r="L11">
        <v>0.91200000000000003</v>
      </c>
    </row>
    <row r="12" spans="3:12">
      <c r="C12" s="123">
        <v>5</v>
      </c>
      <c r="D12" s="139" t="s">
        <v>156</v>
      </c>
      <c r="E12" s="127">
        <v>0.78800000000000003</v>
      </c>
      <c r="F12" s="128">
        <v>0.95199999999999996</v>
      </c>
      <c r="G12" s="129">
        <v>0.99299999999999999</v>
      </c>
      <c r="H12" s="130">
        <v>0.96499999999999997</v>
      </c>
      <c r="I12" s="131">
        <v>0.99299999999999999</v>
      </c>
      <c r="J12" s="130">
        <v>0.97199999999999998</v>
      </c>
      <c r="K12" s="131">
        <v>0.98699999999999999</v>
      </c>
      <c r="L12">
        <v>0.95</v>
      </c>
    </row>
    <row r="13" spans="3:12">
      <c r="C13" s="123">
        <v>6</v>
      </c>
      <c r="D13" s="139" t="s">
        <v>157</v>
      </c>
      <c r="E13" s="127">
        <v>1</v>
      </c>
      <c r="F13" s="128">
        <v>1</v>
      </c>
      <c r="G13" s="129">
        <v>1</v>
      </c>
      <c r="H13" s="130">
        <v>1</v>
      </c>
      <c r="I13" s="131">
        <v>1</v>
      </c>
      <c r="J13" s="130">
        <v>1</v>
      </c>
      <c r="K13" s="131">
        <v>1</v>
      </c>
      <c r="L13">
        <v>1</v>
      </c>
    </row>
    <row r="14" spans="3:12">
      <c r="C14" s="123">
        <v>7</v>
      </c>
      <c r="D14" s="139" t="s">
        <v>158</v>
      </c>
      <c r="E14" s="127">
        <v>0.92100000000000004</v>
      </c>
      <c r="F14" s="128">
        <v>1</v>
      </c>
      <c r="G14" s="129">
        <v>0.93500000000000005</v>
      </c>
      <c r="H14" s="130">
        <v>0.96699999999999997</v>
      </c>
      <c r="I14" s="131">
        <v>1</v>
      </c>
      <c r="J14" s="130">
        <v>0.92500000000000004</v>
      </c>
      <c r="K14" s="131">
        <v>1</v>
      </c>
    </row>
    <row r="15" spans="3:12">
      <c r="C15" s="123">
        <v>8</v>
      </c>
      <c r="D15" s="139" t="s">
        <v>159</v>
      </c>
      <c r="E15" s="127">
        <v>0.93100000000000005</v>
      </c>
      <c r="F15" s="128">
        <v>1</v>
      </c>
      <c r="G15" s="129">
        <v>0.97899999999999998</v>
      </c>
      <c r="H15" s="130">
        <v>0.97399999999999998</v>
      </c>
      <c r="I15" s="131">
        <v>0.97899999999999998</v>
      </c>
      <c r="J15" s="130">
        <v>1</v>
      </c>
      <c r="K15" s="131">
        <v>0.96799999999999997</v>
      </c>
    </row>
    <row r="16" spans="3:12">
      <c r="C16" s="123">
        <v>9</v>
      </c>
      <c r="D16" s="139" t="s">
        <v>160</v>
      </c>
      <c r="E16" s="127">
        <v>1</v>
      </c>
      <c r="F16" s="128">
        <v>1</v>
      </c>
      <c r="G16" s="129">
        <v>1</v>
      </c>
      <c r="H16" s="130">
        <v>1</v>
      </c>
      <c r="I16" s="131">
        <v>1</v>
      </c>
      <c r="J16" s="130">
        <v>1</v>
      </c>
      <c r="K16" s="131">
        <v>1</v>
      </c>
    </row>
    <row r="17" spans="3:12">
      <c r="C17" s="123">
        <v>10</v>
      </c>
      <c r="D17" s="139" t="s">
        <v>161</v>
      </c>
      <c r="E17" s="127"/>
      <c r="F17" s="128"/>
      <c r="G17" s="129"/>
      <c r="H17" s="128"/>
      <c r="I17" s="129"/>
      <c r="J17" s="128"/>
      <c r="K17" s="129"/>
    </row>
    <row r="18" spans="3:12">
      <c r="C18" s="123">
        <v>11</v>
      </c>
      <c r="D18" s="139" t="s">
        <v>162</v>
      </c>
      <c r="E18" s="127">
        <v>0.88</v>
      </c>
      <c r="F18" s="128">
        <v>1</v>
      </c>
      <c r="G18" s="129">
        <v>1</v>
      </c>
      <c r="H18" s="130">
        <v>1</v>
      </c>
      <c r="I18" s="131">
        <v>0.98599999999999999</v>
      </c>
      <c r="J18" s="130">
        <v>0.97199999999999998</v>
      </c>
      <c r="K18" s="131">
        <v>0.96099999999999997</v>
      </c>
    </row>
    <row r="19" spans="3:12">
      <c r="C19" s="123">
        <v>12</v>
      </c>
      <c r="D19" s="139" t="s">
        <v>163</v>
      </c>
      <c r="E19" s="127">
        <v>1</v>
      </c>
      <c r="F19" s="128"/>
      <c r="G19" s="129"/>
      <c r="H19" s="130"/>
      <c r="I19" s="131"/>
      <c r="J19" s="130"/>
      <c r="K19" s="131"/>
    </row>
    <row r="20" spans="3:12">
      <c r="C20" s="123">
        <v>13</v>
      </c>
      <c r="D20" s="139" t="s">
        <v>164</v>
      </c>
      <c r="E20" s="127"/>
      <c r="F20" s="128">
        <v>1</v>
      </c>
      <c r="G20" s="129">
        <v>1</v>
      </c>
      <c r="H20" s="128">
        <v>1</v>
      </c>
      <c r="I20" s="129">
        <v>1</v>
      </c>
      <c r="J20" s="128">
        <v>1</v>
      </c>
      <c r="K20" s="129">
        <v>1</v>
      </c>
    </row>
    <row r="21" spans="3:12">
      <c r="C21" s="123">
        <v>14</v>
      </c>
      <c r="D21" s="139" t="s">
        <v>165</v>
      </c>
      <c r="E21" s="127"/>
      <c r="F21" s="128"/>
      <c r="G21" s="129"/>
      <c r="H21" s="128"/>
      <c r="I21" s="129"/>
      <c r="J21" s="128"/>
      <c r="K21" s="129"/>
    </row>
    <row r="22" spans="3:12">
      <c r="C22" s="123">
        <v>16</v>
      </c>
      <c r="D22" s="139" t="s">
        <v>166</v>
      </c>
      <c r="E22" s="127"/>
      <c r="F22" s="128"/>
      <c r="G22" s="129"/>
      <c r="H22" s="128"/>
      <c r="I22" s="129"/>
      <c r="J22" s="128"/>
      <c r="K22" s="129"/>
    </row>
    <row r="23" spans="3:12">
      <c r="C23" s="123"/>
      <c r="D23" s="123"/>
      <c r="E23" s="127"/>
      <c r="F23" s="128"/>
      <c r="G23" s="129"/>
      <c r="H23" s="128"/>
      <c r="I23" s="129"/>
      <c r="J23" s="128"/>
      <c r="K23" s="129"/>
    </row>
    <row r="24" spans="3:12">
      <c r="C24" s="123"/>
      <c r="D24" s="123"/>
      <c r="E24" s="127"/>
      <c r="F24" s="128"/>
      <c r="G24" s="129"/>
      <c r="H24" s="128"/>
      <c r="I24" s="129"/>
      <c r="J24" s="128"/>
      <c r="K24" s="129"/>
    </row>
    <row r="25" spans="3:12" ht="15.75" thickBot="1">
      <c r="C25" s="123"/>
      <c r="D25" s="132" t="s">
        <v>175</v>
      </c>
      <c r="E25" s="133">
        <v>0.92200000000000004</v>
      </c>
      <c r="F25" s="134">
        <v>0.98599999999999999</v>
      </c>
      <c r="G25" s="135">
        <v>0.98299999999999998</v>
      </c>
      <c r="H25" s="134">
        <v>0.97699999999999998</v>
      </c>
      <c r="I25" s="135">
        <v>0.99299999999999999</v>
      </c>
      <c r="J25" s="134">
        <v>0.97499999999999998</v>
      </c>
      <c r="K25" s="135">
        <v>0.98799999999999999</v>
      </c>
      <c r="L25" s="98">
        <v>0.9748</v>
      </c>
    </row>
    <row r="28" spans="3:12" ht="15.75" thickBot="1">
      <c r="D28" s="114"/>
    </row>
    <row r="29" spans="3:12" ht="15.75" thickBot="1">
      <c r="E29" s="418" t="s">
        <v>118</v>
      </c>
      <c r="F29" s="419"/>
      <c r="G29" s="420"/>
      <c r="H29" s="418" t="s">
        <v>119</v>
      </c>
      <c r="I29" s="420"/>
      <c r="J29" s="418" t="s">
        <v>120</v>
      </c>
      <c r="K29" s="420"/>
    </row>
    <row r="30" spans="3:12" ht="30">
      <c r="E30" s="118" t="s">
        <v>151</v>
      </c>
      <c r="F30" s="119" t="s">
        <v>151</v>
      </c>
      <c r="G30" s="120" t="s">
        <v>152</v>
      </c>
      <c r="H30" s="121" t="s">
        <v>151</v>
      </c>
      <c r="I30" s="122" t="s">
        <v>152</v>
      </c>
      <c r="J30" s="121" t="s">
        <v>151</v>
      </c>
      <c r="K30" s="122" t="s">
        <v>152</v>
      </c>
    </row>
    <row r="31" spans="3:12" ht="45">
      <c r="C31" s="123"/>
      <c r="D31" s="123"/>
      <c r="E31" s="124" t="s">
        <v>152</v>
      </c>
      <c r="F31" s="125" t="s">
        <v>170</v>
      </c>
      <c r="G31" s="126" t="s">
        <v>171</v>
      </c>
      <c r="H31" s="125" t="s">
        <v>170</v>
      </c>
      <c r="I31" s="126" t="s">
        <v>171</v>
      </c>
      <c r="J31" s="125" t="s">
        <v>172</v>
      </c>
      <c r="K31" s="126" t="s">
        <v>173</v>
      </c>
    </row>
    <row r="32" spans="3:12">
      <c r="C32" s="123">
        <v>1</v>
      </c>
      <c r="D32" s="139" t="s">
        <v>167</v>
      </c>
      <c r="E32" s="127">
        <v>0.96199999999999997</v>
      </c>
      <c r="F32" s="128">
        <v>0.96299999999999997</v>
      </c>
      <c r="G32" s="129">
        <v>0.98599999999999999</v>
      </c>
      <c r="H32" s="130">
        <v>0.94699999999999995</v>
      </c>
      <c r="I32" s="131">
        <v>1</v>
      </c>
      <c r="J32" s="130">
        <v>0.97499999999999998</v>
      </c>
      <c r="K32" s="131">
        <v>0.99299999999999999</v>
      </c>
      <c r="L32">
        <f>AVERAGE(E32:K32)</f>
        <v>0.97514285714285709</v>
      </c>
    </row>
    <row r="33" spans="3:12">
      <c r="C33" s="123">
        <v>2</v>
      </c>
      <c r="D33" s="139" t="s">
        <v>168</v>
      </c>
      <c r="E33" s="127">
        <v>0.93600000000000005</v>
      </c>
      <c r="F33" s="128">
        <v>0.96</v>
      </c>
      <c r="G33" s="129">
        <v>0.99199999999999999</v>
      </c>
      <c r="H33" s="130">
        <v>0.95299999999999996</v>
      </c>
      <c r="I33" s="131">
        <v>0.996</v>
      </c>
      <c r="J33" s="130">
        <v>0.97399999999999998</v>
      </c>
      <c r="K33" s="131">
        <v>0.98799999999999999</v>
      </c>
      <c r="L33">
        <f>AVERAGE(E33:K33)</f>
        <v>0.9712857142857142</v>
      </c>
    </row>
    <row r="34" spans="3:12">
      <c r="C34" s="123">
        <v>3</v>
      </c>
      <c r="D34" s="139" t="s">
        <v>169</v>
      </c>
      <c r="E34" s="127">
        <v>0.88900000000000001</v>
      </c>
      <c r="F34" s="128">
        <v>0.97199999999999998</v>
      </c>
      <c r="G34" s="129">
        <v>1</v>
      </c>
      <c r="H34" s="130">
        <v>0.97699999999999998</v>
      </c>
      <c r="I34" s="131">
        <v>0.99399999999999999</v>
      </c>
      <c r="J34" s="130">
        <v>0.98299999999999998</v>
      </c>
      <c r="K34" s="131">
        <v>0.98699999999999999</v>
      </c>
      <c r="L34">
        <f>AVERAGE(E34:K34)</f>
        <v>0.97171428571428564</v>
      </c>
    </row>
    <row r="36" spans="3:12" ht="15.75" thickBot="1">
      <c r="D36" s="132" t="s">
        <v>175</v>
      </c>
      <c r="E36" s="133">
        <v>0.92200000000000004</v>
      </c>
      <c r="F36" s="134">
        <v>0.96399999999999997</v>
      </c>
      <c r="G36" s="135">
        <v>0.99299999999999999</v>
      </c>
      <c r="H36" s="134">
        <v>0.95799999999999996</v>
      </c>
      <c r="I36" s="135">
        <v>0.996</v>
      </c>
      <c r="J36" s="134">
        <v>0.97699999999999998</v>
      </c>
      <c r="K36" s="135">
        <v>0.98899999999999999</v>
      </c>
      <c r="L36">
        <f>AVERAGE(E36:K36)</f>
        <v>0.97128571428571431</v>
      </c>
    </row>
  </sheetData>
  <mergeCells count="6">
    <mergeCell ref="E5:G5"/>
    <mergeCell ref="H5:I5"/>
    <mergeCell ref="J5:K5"/>
    <mergeCell ref="E29:G29"/>
    <mergeCell ref="H29:I29"/>
    <mergeCell ref="J29:K29"/>
  </mergeCells>
  <pageMargins left="0.75" right="0.75" top="1" bottom="1" header="0.5" footer="0.5"/>
  <pageSetup paperSize="9" scale="64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37"/>
  <sheetViews>
    <sheetView topLeftCell="A2" workbookViewId="0">
      <selection activeCell="J10" sqref="J10"/>
    </sheetView>
  </sheetViews>
  <sheetFormatPr baseColWidth="10" defaultRowHeight="15"/>
  <cols>
    <col min="3" max="3" width="26" customWidth="1"/>
    <col min="4" max="4" width="17.85546875" customWidth="1"/>
    <col min="5" max="5" width="19.42578125" customWidth="1"/>
    <col min="6" max="6" width="21" customWidth="1"/>
    <col min="7" max="7" width="22.85546875" customWidth="1"/>
    <col min="8" max="8" width="18.28515625" customWidth="1"/>
    <col min="9" max="9" width="27.85546875" customWidth="1"/>
  </cols>
  <sheetData>
    <row r="2" spans="2:10" ht="26.25">
      <c r="B2" s="138" t="s">
        <v>183</v>
      </c>
    </row>
    <row r="4" spans="2:10">
      <c r="D4" s="421" t="s">
        <v>187</v>
      </c>
      <c r="E4" s="421"/>
      <c r="F4" s="421" t="s">
        <v>125</v>
      </c>
      <c r="G4" s="421"/>
      <c r="H4" s="421" t="s">
        <v>126</v>
      </c>
      <c r="I4" s="421"/>
    </row>
    <row r="5" spans="2:10">
      <c r="D5" s="148" t="s">
        <v>151</v>
      </c>
      <c r="E5" s="148" t="s">
        <v>152</v>
      </c>
      <c r="F5" s="148" t="s">
        <v>185</v>
      </c>
      <c r="G5" s="148" t="s">
        <v>184</v>
      </c>
      <c r="H5" s="148" t="s">
        <v>178</v>
      </c>
      <c r="I5" s="148" t="s">
        <v>186</v>
      </c>
      <c r="J5" s="268" t="s">
        <v>269</v>
      </c>
    </row>
    <row r="6" spans="2:10">
      <c r="B6" s="123"/>
      <c r="C6" s="123"/>
      <c r="D6" s="144" t="s">
        <v>179</v>
      </c>
      <c r="E6" s="144" t="s">
        <v>179</v>
      </c>
      <c r="F6" s="144" t="s">
        <v>179</v>
      </c>
      <c r="G6" s="144" t="s">
        <v>179</v>
      </c>
      <c r="H6" s="144" t="s">
        <v>179</v>
      </c>
      <c r="I6" s="144" t="s">
        <v>179</v>
      </c>
    </row>
    <row r="7" spans="2:10">
      <c r="B7" s="123">
        <v>1</v>
      </c>
      <c r="C7" s="132" t="s">
        <v>117</v>
      </c>
      <c r="D7" s="145">
        <v>0.89800000000000002</v>
      </c>
      <c r="E7" s="146">
        <v>0.95032734281087616</v>
      </c>
      <c r="F7" s="146">
        <v>0.9027599027599027</v>
      </c>
      <c r="G7" s="146">
        <v>0.95326288775870061</v>
      </c>
      <c r="H7" s="146">
        <v>0.94618150711607951</v>
      </c>
      <c r="I7" s="146">
        <v>0.98314946749976939</v>
      </c>
      <c r="J7">
        <f>AVERAGE(D7:I7)</f>
        <v>0.9389468513242214</v>
      </c>
    </row>
    <row r="8" spans="2:10">
      <c r="B8" s="123">
        <v>2</v>
      </c>
      <c r="C8" s="132" t="s">
        <v>153</v>
      </c>
      <c r="D8" s="145">
        <v>0.88900000000000001</v>
      </c>
      <c r="E8" s="146">
        <v>0.96943761821699082</v>
      </c>
      <c r="F8" s="146">
        <v>0.88764044943820231</v>
      </c>
      <c r="G8" s="146">
        <v>0.96595165134490979</v>
      </c>
      <c r="H8" s="146">
        <v>0.94044461404249835</v>
      </c>
      <c r="I8" s="146">
        <v>0.99024808862537061</v>
      </c>
      <c r="J8">
        <f>AVERAGE(D8:I8)</f>
        <v>0.94045373694466194</v>
      </c>
    </row>
    <row r="9" spans="2:10">
      <c r="B9" s="123">
        <v>3</v>
      </c>
      <c r="C9" s="132" t="s">
        <v>154</v>
      </c>
      <c r="D9" s="145">
        <v>0.68500000000000005</v>
      </c>
      <c r="E9" s="146">
        <v>0.90807431920922288</v>
      </c>
      <c r="F9" s="146">
        <v>0.72328141342225849</v>
      </c>
      <c r="G9" s="146">
        <v>0.91388574432318681</v>
      </c>
      <c r="H9" s="146">
        <v>0.77059504247390309</v>
      </c>
      <c r="I9" s="146">
        <v>0.92055325202021721</v>
      </c>
      <c r="J9" s="352">
        <v>0.82</v>
      </c>
    </row>
    <row r="10" spans="2:10">
      <c r="B10" s="123">
        <v>4</v>
      </c>
      <c r="C10" s="132" t="s">
        <v>155</v>
      </c>
      <c r="D10" s="145">
        <v>0.57999999999999996</v>
      </c>
      <c r="E10" s="146">
        <v>0.87899159663865545</v>
      </c>
      <c r="F10" s="146">
        <v>0.60567247447824624</v>
      </c>
      <c r="G10" s="146">
        <v>0.91599462365591389</v>
      </c>
      <c r="H10" s="146">
        <v>0.76336495040523744</v>
      </c>
      <c r="I10" s="146">
        <v>0.90409053853162613</v>
      </c>
    </row>
    <row r="11" spans="2:10">
      <c r="B11" s="123">
        <v>5</v>
      </c>
      <c r="C11" s="132" t="s">
        <v>156</v>
      </c>
      <c r="D11" s="145">
        <v>0.71799999999999997</v>
      </c>
      <c r="E11" s="146">
        <v>0.97673376132871936</v>
      </c>
      <c r="F11" s="146">
        <v>0.7519425995175284</v>
      </c>
      <c r="G11" s="146">
        <v>0.98123941785913615</v>
      </c>
      <c r="H11" s="146">
        <v>0.81087470449172572</v>
      </c>
      <c r="I11" s="146">
        <v>0.97185912678870423</v>
      </c>
      <c r="J11">
        <f>AVERAGE(D11:I11)</f>
        <v>0.86844160166430229</v>
      </c>
    </row>
    <row r="12" spans="2:10">
      <c r="B12" s="123">
        <v>6</v>
      </c>
      <c r="C12" s="132" t="s">
        <v>157</v>
      </c>
      <c r="D12" s="145">
        <v>0.96699999999999997</v>
      </c>
      <c r="E12" s="145">
        <v>1</v>
      </c>
      <c r="F12" s="146">
        <v>0.96740512174187032</v>
      </c>
      <c r="G12" s="145">
        <v>1</v>
      </c>
      <c r="H12" s="146">
        <v>0.96740512174187032</v>
      </c>
      <c r="I12" s="145">
        <v>1</v>
      </c>
    </row>
    <row r="13" spans="2:10">
      <c r="B13" s="123">
        <v>7</v>
      </c>
      <c r="C13" s="132" t="s">
        <v>158</v>
      </c>
      <c r="D13" s="145">
        <v>0.78500000000000003</v>
      </c>
      <c r="E13" s="146">
        <v>0.82923497267759572</v>
      </c>
      <c r="F13" s="146">
        <v>0.75496375949515426</v>
      </c>
      <c r="G13" s="146">
        <v>0.84957264957264966</v>
      </c>
      <c r="H13" s="146">
        <v>0.88580564120132466</v>
      </c>
      <c r="I13" s="146">
        <v>0.96854933822565858</v>
      </c>
    </row>
    <row r="14" spans="2:10">
      <c r="B14" s="123">
        <v>8</v>
      </c>
      <c r="C14" s="132" t="s">
        <v>159</v>
      </c>
      <c r="D14" s="145">
        <v>0.77200000000000002</v>
      </c>
      <c r="E14" s="146">
        <v>0.90899596548780326</v>
      </c>
      <c r="F14" s="146">
        <v>0.77535557001184063</v>
      </c>
      <c r="G14" s="146">
        <v>0.92387042746754977</v>
      </c>
      <c r="H14" s="146">
        <v>0.92002523648093271</v>
      </c>
      <c r="I14" s="146">
        <v>0.98667087274682208</v>
      </c>
    </row>
    <row r="15" spans="2:10">
      <c r="B15" s="123">
        <v>9</v>
      </c>
      <c r="C15" s="132" t="s">
        <v>160</v>
      </c>
      <c r="D15" s="145">
        <v>0.88800000000000001</v>
      </c>
      <c r="E15" s="146">
        <v>0.96394924053066722</v>
      </c>
      <c r="F15" s="146">
        <v>0.88787980715326831</v>
      </c>
      <c r="G15" s="146">
        <v>0.96394924053066722</v>
      </c>
      <c r="H15" s="146">
        <v>0.95966386554621841</v>
      </c>
      <c r="I15" s="145">
        <v>1</v>
      </c>
    </row>
    <row r="16" spans="2:10">
      <c r="B16" s="123">
        <v>10</v>
      </c>
      <c r="C16" s="132" t="s">
        <v>161</v>
      </c>
      <c r="D16" s="145"/>
      <c r="E16" s="145"/>
      <c r="F16" s="145"/>
      <c r="G16" s="145"/>
      <c r="H16" s="145">
        <v>1</v>
      </c>
      <c r="I16" s="145">
        <v>1</v>
      </c>
    </row>
    <row r="17" spans="2:10">
      <c r="B17" s="123">
        <v>11</v>
      </c>
      <c r="C17" s="132" t="s">
        <v>162</v>
      </c>
      <c r="D17" s="145">
        <v>0.73399999999999999</v>
      </c>
      <c r="E17" s="146">
        <v>0.93276471492239132</v>
      </c>
      <c r="F17" s="146">
        <v>0.73885702944648135</v>
      </c>
      <c r="G17" s="146">
        <v>0.95362584091808478</v>
      </c>
      <c r="H17" s="146">
        <v>0.78400172798617618</v>
      </c>
      <c r="I17" s="146">
        <v>0.97431506849315064</v>
      </c>
    </row>
    <row r="18" spans="2:10">
      <c r="B18" s="123">
        <v>12</v>
      </c>
      <c r="C18" s="132" t="s">
        <v>163</v>
      </c>
      <c r="D18" s="145"/>
      <c r="E18" s="145"/>
      <c r="F18" s="145"/>
      <c r="G18" s="145"/>
      <c r="H18" s="146">
        <v>0</v>
      </c>
      <c r="I18" s="145"/>
    </row>
    <row r="19" spans="2:10">
      <c r="B19" s="123">
        <v>13</v>
      </c>
      <c r="C19" s="132" t="s">
        <v>164</v>
      </c>
      <c r="D19" s="145">
        <v>0.89200000000000002</v>
      </c>
      <c r="E19" s="145">
        <v>1</v>
      </c>
      <c r="F19" s="146">
        <v>0.89184772159200154</v>
      </c>
      <c r="G19" s="145">
        <v>1</v>
      </c>
      <c r="H19" s="146">
        <v>0.96740512174187032</v>
      </c>
      <c r="I19" s="145">
        <v>1</v>
      </c>
    </row>
    <row r="20" spans="2:10">
      <c r="B20" s="123">
        <v>14</v>
      </c>
      <c r="C20" s="132" t="s">
        <v>165</v>
      </c>
      <c r="D20" s="145"/>
      <c r="E20" s="145"/>
      <c r="F20" s="145"/>
      <c r="G20" s="145"/>
      <c r="H20" s="146"/>
      <c r="I20" s="145"/>
    </row>
    <row r="21" spans="2:10">
      <c r="B21" s="123">
        <v>16</v>
      </c>
      <c r="C21" s="132" t="s">
        <v>166</v>
      </c>
      <c r="D21" s="145"/>
      <c r="E21" s="145"/>
      <c r="F21" s="145"/>
      <c r="G21" s="145"/>
      <c r="H21" s="145">
        <v>1</v>
      </c>
      <c r="I21" s="145">
        <v>1</v>
      </c>
    </row>
    <row r="22" spans="2:10">
      <c r="B22" s="123"/>
      <c r="C22" s="123"/>
      <c r="D22" s="145"/>
      <c r="E22" s="145"/>
      <c r="F22" s="145"/>
      <c r="G22" s="145"/>
      <c r="H22" s="145"/>
      <c r="I22" s="145"/>
    </row>
    <row r="23" spans="2:10">
      <c r="B23" s="123"/>
      <c r="C23" s="123"/>
      <c r="D23" s="145"/>
      <c r="E23" s="145"/>
      <c r="F23" s="145"/>
      <c r="G23" s="145"/>
      <c r="H23" s="145"/>
      <c r="I23" s="145"/>
    </row>
    <row r="24" spans="2:10">
      <c r="B24" s="123"/>
      <c r="C24" s="132" t="s">
        <v>175</v>
      </c>
      <c r="D24" s="139">
        <v>0.82899999999999996</v>
      </c>
      <c r="E24" s="139">
        <v>0.94499999999999995</v>
      </c>
      <c r="F24" s="139">
        <v>0.83899999999999997</v>
      </c>
      <c r="G24" s="139">
        <v>0.95</v>
      </c>
      <c r="H24" s="139">
        <v>0.90300000000000002</v>
      </c>
      <c r="I24" s="139">
        <v>0.97699999999999998</v>
      </c>
      <c r="J24">
        <f>AVERAGE(D24:I24)</f>
        <v>0.90716666666666657</v>
      </c>
    </row>
    <row r="25" spans="2:10">
      <c r="D25" s="99"/>
      <c r="E25" s="99"/>
      <c r="F25" s="99"/>
      <c r="G25" s="99"/>
      <c r="H25" s="99"/>
      <c r="I25" s="99"/>
    </row>
    <row r="26" spans="2:10">
      <c r="C26" t="s">
        <v>180</v>
      </c>
      <c r="D26" s="99"/>
      <c r="E26" s="99"/>
      <c r="F26" s="99"/>
      <c r="G26" s="99"/>
      <c r="H26" s="99"/>
      <c r="I26" s="99"/>
    </row>
    <row r="27" spans="2:10">
      <c r="C27" s="114" t="s">
        <v>181</v>
      </c>
      <c r="D27" s="99"/>
      <c r="E27" s="99"/>
      <c r="F27" s="99"/>
      <c r="G27" s="99"/>
      <c r="H27" s="99"/>
      <c r="I27" s="99"/>
    </row>
    <row r="28" spans="2:10">
      <c r="D28" s="99"/>
      <c r="E28" s="99"/>
      <c r="F28" s="99"/>
      <c r="G28" s="99"/>
      <c r="H28" s="99"/>
      <c r="I28" s="99"/>
    </row>
    <row r="29" spans="2:10">
      <c r="D29" s="99"/>
      <c r="E29" s="99"/>
      <c r="F29" s="99"/>
      <c r="G29" s="99"/>
      <c r="H29" s="99"/>
      <c r="I29" s="99"/>
    </row>
    <row r="30" spans="2:10">
      <c r="D30" s="422" t="s">
        <v>187</v>
      </c>
      <c r="E30" s="422"/>
      <c r="F30" s="422" t="s">
        <v>125</v>
      </c>
      <c r="G30" s="422"/>
      <c r="H30" s="422" t="s">
        <v>126</v>
      </c>
      <c r="I30" s="422"/>
    </row>
    <row r="31" spans="2:10">
      <c r="B31" t="s">
        <v>182</v>
      </c>
      <c r="D31" s="148" t="s">
        <v>151</v>
      </c>
      <c r="E31" s="148" t="s">
        <v>152</v>
      </c>
      <c r="F31" s="148" t="s">
        <v>185</v>
      </c>
      <c r="G31" s="148" t="s">
        <v>184</v>
      </c>
      <c r="H31" s="148" t="s">
        <v>178</v>
      </c>
      <c r="I31" s="148" t="s">
        <v>186</v>
      </c>
    </row>
    <row r="32" spans="2:10">
      <c r="B32" s="123"/>
      <c r="C32" s="123"/>
      <c r="D32" s="144" t="s">
        <v>179</v>
      </c>
      <c r="E32" s="144" t="s">
        <v>179</v>
      </c>
      <c r="F32" s="144" t="s">
        <v>179</v>
      </c>
      <c r="G32" s="144" t="s">
        <v>179</v>
      </c>
      <c r="H32" s="144" t="s">
        <v>179</v>
      </c>
      <c r="I32" s="144" t="s">
        <v>179</v>
      </c>
    </row>
    <row r="33" spans="2:10">
      <c r="B33" s="123">
        <v>1</v>
      </c>
      <c r="C33" s="132" t="s">
        <v>167</v>
      </c>
      <c r="D33" s="123">
        <v>0.81200000000000006</v>
      </c>
      <c r="E33" s="147">
        <v>0.93400000000000005</v>
      </c>
      <c r="F33" s="147">
        <v>0.82699999999999996</v>
      </c>
      <c r="G33" s="147">
        <v>0.93799999999999994</v>
      </c>
      <c r="H33" s="147">
        <v>0.91100000000000003</v>
      </c>
      <c r="I33" s="147">
        <v>0.98199999999999998</v>
      </c>
      <c r="J33">
        <f>AVERAGE(D33:I33)</f>
        <v>0.90066666666666684</v>
      </c>
    </row>
    <row r="34" spans="2:10">
      <c r="B34" s="123">
        <v>2</v>
      </c>
      <c r="C34" s="132" t="s">
        <v>168</v>
      </c>
      <c r="D34" s="123">
        <v>0.79900000000000004</v>
      </c>
      <c r="E34" s="147">
        <v>0.94499999999999995</v>
      </c>
      <c r="F34" s="147">
        <v>0.82499999999999996</v>
      </c>
      <c r="G34" s="147">
        <v>0.94499999999999995</v>
      </c>
      <c r="H34" s="147">
        <v>0.92200000000000004</v>
      </c>
      <c r="I34" s="147">
        <v>0.98199999999999998</v>
      </c>
      <c r="J34">
        <f>AVERAGE(D34:I34)</f>
        <v>0.90300000000000002</v>
      </c>
    </row>
    <row r="35" spans="2:10">
      <c r="B35" s="123">
        <v>3</v>
      </c>
      <c r="C35" s="132" t="s">
        <v>169</v>
      </c>
      <c r="D35" s="123">
        <v>0.85899999999999999</v>
      </c>
      <c r="E35" s="147">
        <v>0.97299999999999998</v>
      </c>
      <c r="F35" s="147">
        <v>0.88700000000000001</v>
      </c>
      <c r="G35" s="147">
        <v>0.96799999999999997</v>
      </c>
      <c r="H35" s="147">
        <v>0.96</v>
      </c>
      <c r="I35" s="147">
        <v>0.98799999999999999</v>
      </c>
      <c r="J35">
        <f>AVERAGE(D35:I35)</f>
        <v>0.93916666666666659</v>
      </c>
    </row>
    <row r="37" spans="2:10">
      <c r="C37" s="132" t="s">
        <v>175</v>
      </c>
      <c r="D37" s="139">
        <v>0.81899999999999995</v>
      </c>
      <c r="E37" s="139">
        <v>0.95</v>
      </c>
      <c r="F37" s="139">
        <v>0.84299999999999997</v>
      </c>
      <c r="G37" s="139">
        <v>0.95</v>
      </c>
      <c r="H37" s="139">
        <v>0.93</v>
      </c>
      <c r="I37" s="139">
        <v>0.98299999999999998</v>
      </c>
      <c r="J37">
        <f>AVERAGE(D37:I37)</f>
        <v>0.91249999999999998</v>
      </c>
    </row>
  </sheetData>
  <mergeCells count="6">
    <mergeCell ref="H4:I4"/>
    <mergeCell ref="F4:G4"/>
    <mergeCell ref="D4:E4"/>
    <mergeCell ref="D30:E30"/>
    <mergeCell ref="F30:G30"/>
    <mergeCell ref="H30:I30"/>
  </mergeCells>
  <pageMargins left="0.25" right="0.25" top="0.75" bottom="0.75" header="0.3" footer="0.3"/>
  <pageSetup paperSize="9" scale="81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75"/>
  <sheetViews>
    <sheetView tabSelected="1" topLeftCell="A42" workbookViewId="0">
      <selection activeCell="M12" sqref="M12"/>
    </sheetView>
  </sheetViews>
  <sheetFormatPr baseColWidth="10" defaultRowHeight="15"/>
  <cols>
    <col min="3" max="3" width="15" customWidth="1"/>
  </cols>
  <sheetData>
    <row r="2" spans="2:23" ht="31.5">
      <c r="B2" s="143" t="s">
        <v>206</v>
      </c>
    </row>
    <row r="3" spans="2:23" ht="31.5">
      <c r="B3" s="143"/>
    </row>
    <row r="4" spans="2:23" ht="31.5">
      <c r="B4" s="143"/>
    </row>
    <row r="5" spans="2:23" ht="31.5">
      <c r="B5" s="143"/>
    </row>
    <row r="6" spans="2:23" ht="31.5">
      <c r="B6" s="143"/>
    </row>
    <row r="7" spans="2:23" ht="31.5">
      <c r="B7" s="143"/>
    </row>
    <row r="8" spans="2:23" ht="31.5">
      <c r="B8" s="143"/>
    </row>
    <row r="9" spans="2:23" ht="31.5">
      <c r="B9" s="143"/>
      <c r="M9" t="s">
        <v>270</v>
      </c>
    </row>
    <row r="10" spans="2:23" ht="31.5">
      <c r="B10" s="143"/>
    </row>
    <row r="11" spans="2:23" ht="31.5">
      <c r="B11" s="143"/>
    </row>
    <row r="12" spans="2:23">
      <c r="N12" s="149" t="s">
        <v>188</v>
      </c>
    </row>
    <row r="13" spans="2:23">
      <c r="B13" s="427" t="s">
        <v>1</v>
      </c>
      <c r="C13" s="427"/>
      <c r="D13" s="429" t="s">
        <v>57</v>
      </c>
      <c r="E13" s="423"/>
      <c r="F13" s="423"/>
      <c r="G13" s="423"/>
      <c r="H13" s="423"/>
      <c r="I13" s="423"/>
      <c r="J13" s="423"/>
      <c r="K13" s="424"/>
      <c r="L13" s="150"/>
      <c r="N13" s="427" t="s">
        <v>1</v>
      </c>
      <c r="O13" s="427"/>
      <c r="P13" s="429" t="s">
        <v>57</v>
      </c>
      <c r="Q13" s="423"/>
      <c r="R13" s="423"/>
      <c r="S13" s="423"/>
      <c r="T13" s="423"/>
      <c r="U13" s="423"/>
      <c r="V13" s="423"/>
      <c r="W13" s="424"/>
    </row>
    <row r="14" spans="2:23" ht="18">
      <c r="B14" s="427"/>
      <c r="C14" s="427"/>
      <c r="D14" s="430" t="s">
        <v>58</v>
      </c>
      <c r="E14" s="431"/>
      <c r="F14" s="431" t="s">
        <v>59</v>
      </c>
      <c r="G14" s="431"/>
      <c r="H14" s="431" t="s">
        <v>60</v>
      </c>
      <c r="I14" s="431"/>
      <c r="J14" s="431" t="s">
        <v>7</v>
      </c>
      <c r="K14" s="432"/>
      <c r="L14" s="150"/>
      <c r="N14" s="427"/>
      <c r="O14" s="427"/>
      <c r="P14" s="429" t="s">
        <v>58</v>
      </c>
      <c r="Q14" s="423"/>
      <c r="R14" s="423" t="s">
        <v>59</v>
      </c>
      <c r="S14" s="423"/>
      <c r="T14" s="423" t="s">
        <v>60</v>
      </c>
      <c r="U14" s="423"/>
      <c r="V14" s="423" t="s">
        <v>7</v>
      </c>
      <c r="W14" s="424"/>
    </row>
    <row r="15" spans="2:23">
      <c r="B15" s="428"/>
      <c r="C15" s="428"/>
      <c r="D15" s="151" t="s">
        <v>66</v>
      </c>
      <c r="E15" s="152" t="s">
        <v>67</v>
      </c>
      <c r="F15" s="152" t="s">
        <v>66</v>
      </c>
      <c r="G15" s="152" t="s">
        <v>67</v>
      </c>
      <c r="H15" s="152" t="s">
        <v>66</v>
      </c>
      <c r="I15" s="152" t="s">
        <v>67</v>
      </c>
      <c r="J15" s="152" t="s">
        <v>66</v>
      </c>
      <c r="K15" s="153" t="s">
        <v>67</v>
      </c>
      <c r="L15" s="150"/>
      <c r="N15" s="428"/>
      <c r="O15" s="428"/>
      <c r="P15" s="151" t="s">
        <v>66</v>
      </c>
      <c r="Q15" s="152" t="s">
        <v>67</v>
      </c>
      <c r="R15" s="152" t="s">
        <v>66</v>
      </c>
      <c r="S15" s="152" t="s">
        <v>67</v>
      </c>
      <c r="T15" s="152" t="s">
        <v>66</v>
      </c>
      <c r="U15" s="152" t="s">
        <v>67</v>
      </c>
      <c r="V15" s="152" t="s">
        <v>66</v>
      </c>
      <c r="W15" s="153" t="s">
        <v>67</v>
      </c>
    </row>
    <row r="16" spans="2:23" ht="36">
      <c r="B16" s="425" t="s">
        <v>189</v>
      </c>
      <c r="C16" s="169" t="s">
        <v>190</v>
      </c>
      <c r="D16" s="154">
        <v>0</v>
      </c>
      <c r="E16" s="155">
        <v>0</v>
      </c>
      <c r="F16" s="156">
        <v>3</v>
      </c>
      <c r="G16" s="155">
        <v>0.68807339449541283</v>
      </c>
      <c r="H16" s="156">
        <v>0</v>
      </c>
      <c r="I16" s="155">
        <v>0</v>
      </c>
      <c r="J16" s="156">
        <v>3</v>
      </c>
      <c r="K16" s="157">
        <v>0.4838709677419355</v>
      </c>
      <c r="L16" s="150"/>
      <c r="N16" s="425" t="s">
        <v>189</v>
      </c>
      <c r="O16" s="166" t="s">
        <v>190</v>
      </c>
      <c r="P16" s="154">
        <v>0</v>
      </c>
      <c r="Q16" s="155">
        <v>0</v>
      </c>
      <c r="R16" s="156">
        <v>3</v>
      </c>
      <c r="S16" s="155">
        <v>100</v>
      </c>
      <c r="T16" s="156">
        <v>0</v>
      </c>
      <c r="U16" s="155">
        <v>0</v>
      </c>
      <c r="V16" s="156">
        <v>3</v>
      </c>
      <c r="W16" s="157">
        <v>100</v>
      </c>
    </row>
    <row r="17" spans="2:23">
      <c r="B17" s="426"/>
      <c r="C17" s="170" t="s">
        <v>191</v>
      </c>
      <c r="D17" s="158">
        <v>0</v>
      </c>
      <c r="E17" s="159">
        <v>0</v>
      </c>
      <c r="F17" s="160">
        <v>2</v>
      </c>
      <c r="G17" s="159">
        <v>0.45871559633027525</v>
      </c>
      <c r="H17" s="160">
        <v>0</v>
      </c>
      <c r="I17" s="159">
        <v>0</v>
      </c>
      <c r="J17" s="160">
        <v>2</v>
      </c>
      <c r="K17" s="161">
        <v>0.32258064516129031</v>
      </c>
      <c r="L17" s="150"/>
      <c r="N17" s="426"/>
      <c r="O17" s="167" t="s">
        <v>191</v>
      </c>
      <c r="P17" s="158">
        <v>0</v>
      </c>
      <c r="Q17" s="159">
        <v>0</v>
      </c>
      <c r="R17" s="160">
        <v>2</v>
      </c>
      <c r="S17" s="159">
        <v>100</v>
      </c>
      <c r="T17" s="160">
        <v>0</v>
      </c>
      <c r="U17" s="159">
        <v>0</v>
      </c>
      <c r="V17" s="160">
        <v>2</v>
      </c>
      <c r="W17" s="161">
        <v>100</v>
      </c>
    </row>
    <row r="18" spans="2:23">
      <c r="B18" s="426"/>
      <c r="C18" s="170" t="s">
        <v>192</v>
      </c>
      <c r="D18" s="158">
        <v>7</v>
      </c>
      <c r="E18" s="159">
        <v>8.4337349397590362</v>
      </c>
      <c r="F18" s="160">
        <v>7</v>
      </c>
      <c r="G18" s="159">
        <v>1.6055045871559632</v>
      </c>
      <c r="H18" s="160">
        <v>4</v>
      </c>
      <c r="I18" s="159">
        <v>3.9603960396039604</v>
      </c>
      <c r="J18" s="160">
        <v>18</v>
      </c>
      <c r="K18" s="161">
        <v>2.903225806451613</v>
      </c>
      <c r="L18" s="150"/>
      <c r="N18" s="426"/>
      <c r="O18" s="167" t="s">
        <v>192</v>
      </c>
      <c r="P18" s="158">
        <v>7</v>
      </c>
      <c r="Q18" s="159">
        <v>38.888888888888886</v>
      </c>
      <c r="R18" s="160">
        <v>7</v>
      </c>
      <c r="S18" s="159">
        <v>38.888888888888886</v>
      </c>
      <c r="T18" s="160">
        <v>4</v>
      </c>
      <c r="U18" s="159">
        <v>22.222222222222221</v>
      </c>
      <c r="V18" s="160">
        <v>18</v>
      </c>
      <c r="W18" s="161">
        <v>100</v>
      </c>
    </row>
    <row r="19" spans="2:23">
      <c r="B19" s="426"/>
      <c r="C19" s="170" t="s">
        <v>207</v>
      </c>
      <c r="D19" s="158">
        <v>73</v>
      </c>
      <c r="E19" s="172">
        <v>87.951807228915669</v>
      </c>
      <c r="F19" s="160">
        <v>384</v>
      </c>
      <c r="G19" s="172">
        <v>88.073394495412842</v>
      </c>
      <c r="H19" s="160">
        <v>87</v>
      </c>
      <c r="I19" s="172">
        <v>86.138613861386133</v>
      </c>
      <c r="J19" s="160">
        <v>544</v>
      </c>
      <c r="K19" s="173">
        <v>87.741935483870961</v>
      </c>
      <c r="L19" s="150"/>
      <c r="N19" s="426"/>
      <c r="O19" s="167" t="s">
        <v>193</v>
      </c>
      <c r="P19" s="158">
        <v>73</v>
      </c>
      <c r="Q19" s="159">
        <v>13.419117647058824</v>
      </c>
      <c r="R19" s="160">
        <v>384</v>
      </c>
      <c r="S19" s="159">
        <v>70.588235294117652</v>
      </c>
      <c r="T19" s="160">
        <v>87</v>
      </c>
      <c r="U19" s="159">
        <v>15.992647058823529</v>
      </c>
      <c r="V19" s="160">
        <v>544</v>
      </c>
      <c r="W19" s="161">
        <v>100</v>
      </c>
    </row>
    <row r="20" spans="2:23" ht="30">
      <c r="B20" s="426"/>
      <c r="C20" s="170" t="s">
        <v>194</v>
      </c>
      <c r="D20" s="158">
        <v>3</v>
      </c>
      <c r="E20" s="159">
        <v>3.6144578313253013</v>
      </c>
      <c r="F20" s="160">
        <v>40</v>
      </c>
      <c r="G20" s="159">
        <v>9.1743119266055047</v>
      </c>
      <c r="H20" s="160">
        <v>10</v>
      </c>
      <c r="I20" s="159">
        <v>9.9009900990099009</v>
      </c>
      <c r="J20" s="160">
        <v>53</v>
      </c>
      <c r="K20" s="173">
        <v>8.5483870967741939</v>
      </c>
      <c r="L20" s="150"/>
      <c r="N20" s="426"/>
      <c r="O20" s="167" t="s">
        <v>194</v>
      </c>
      <c r="P20" s="158">
        <v>3</v>
      </c>
      <c r="Q20" s="159">
        <v>5.6603773584905657</v>
      </c>
      <c r="R20" s="160">
        <v>40</v>
      </c>
      <c r="S20" s="159">
        <v>75.471698113207552</v>
      </c>
      <c r="T20" s="160">
        <v>10</v>
      </c>
      <c r="U20" s="159">
        <v>18.867924528301888</v>
      </c>
      <c r="V20" s="160">
        <v>53</v>
      </c>
      <c r="W20" s="161">
        <v>100</v>
      </c>
    </row>
    <row r="21" spans="2:23" ht="36">
      <c r="B21" s="426" t="s">
        <v>195</v>
      </c>
      <c r="C21" s="170" t="s">
        <v>190</v>
      </c>
      <c r="D21" s="158">
        <v>0</v>
      </c>
      <c r="E21" s="159">
        <v>0</v>
      </c>
      <c r="F21" s="160">
        <v>4</v>
      </c>
      <c r="G21" s="159">
        <v>0.91743119266055051</v>
      </c>
      <c r="H21" s="160">
        <v>0</v>
      </c>
      <c r="I21" s="159">
        <v>0</v>
      </c>
      <c r="J21" s="160">
        <v>4</v>
      </c>
      <c r="K21" s="161">
        <v>0.64516129032258063</v>
      </c>
      <c r="L21" s="150"/>
      <c r="N21" s="426" t="s">
        <v>195</v>
      </c>
      <c r="O21" s="167" t="s">
        <v>190</v>
      </c>
      <c r="P21" s="158">
        <v>0</v>
      </c>
      <c r="Q21" s="159">
        <v>0</v>
      </c>
      <c r="R21" s="160">
        <v>4</v>
      </c>
      <c r="S21" s="159">
        <v>100</v>
      </c>
      <c r="T21" s="160">
        <v>0</v>
      </c>
      <c r="U21" s="159">
        <v>0</v>
      </c>
      <c r="V21" s="160">
        <v>4</v>
      </c>
      <c r="W21" s="161">
        <v>100</v>
      </c>
    </row>
    <row r="22" spans="2:23">
      <c r="B22" s="426"/>
      <c r="C22" s="170" t="s">
        <v>191</v>
      </c>
      <c r="D22" s="158">
        <v>0</v>
      </c>
      <c r="E22" s="159">
        <v>0</v>
      </c>
      <c r="F22" s="160">
        <v>3</v>
      </c>
      <c r="G22" s="159">
        <v>0.68807339449541283</v>
      </c>
      <c r="H22" s="160">
        <v>0</v>
      </c>
      <c r="I22" s="159">
        <v>0</v>
      </c>
      <c r="J22" s="160">
        <v>3</v>
      </c>
      <c r="K22" s="161">
        <v>0.4838709677419355</v>
      </c>
      <c r="L22" s="150"/>
      <c r="N22" s="426"/>
      <c r="O22" s="167" t="s">
        <v>191</v>
      </c>
      <c r="P22" s="158">
        <v>0</v>
      </c>
      <c r="Q22" s="159">
        <v>0</v>
      </c>
      <c r="R22" s="160">
        <v>3</v>
      </c>
      <c r="S22" s="159">
        <v>100</v>
      </c>
      <c r="T22" s="160">
        <v>0</v>
      </c>
      <c r="U22" s="159">
        <v>0</v>
      </c>
      <c r="V22" s="160">
        <v>3</v>
      </c>
      <c r="W22" s="161">
        <v>100</v>
      </c>
    </row>
    <row r="23" spans="2:23">
      <c r="B23" s="426"/>
      <c r="C23" s="170" t="s">
        <v>192</v>
      </c>
      <c r="D23" s="158">
        <v>11</v>
      </c>
      <c r="E23" s="159">
        <v>13.253012048192771</v>
      </c>
      <c r="F23" s="160">
        <v>7</v>
      </c>
      <c r="G23" s="159">
        <v>1.6055045871559632</v>
      </c>
      <c r="H23" s="160">
        <v>5</v>
      </c>
      <c r="I23" s="159">
        <v>4.9504950495049505</v>
      </c>
      <c r="J23" s="160">
        <v>23</v>
      </c>
      <c r="K23" s="161">
        <v>3.7096774193548385</v>
      </c>
      <c r="L23" s="150"/>
      <c r="N23" s="426"/>
      <c r="O23" s="167" t="s">
        <v>192</v>
      </c>
      <c r="P23" s="158">
        <v>11</v>
      </c>
      <c r="Q23" s="159">
        <v>47.826086956521742</v>
      </c>
      <c r="R23" s="160">
        <v>7</v>
      </c>
      <c r="S23" s="159">
        <v>30.434782608695652</v>
      </c>
      <c r="T23" s="160">
        <v>5</v>
      </c>
      <c r="U23" s="159">
        <v>21.739130434782609</v>
      </c>
      <c r="V23" s="160">
        <v>23</v>
      </c>
      <c r="W23" s="161">
        <v>100</v>
      </c>
    </row>
    <row r="24" spans="2:23">
      <c r="B24" s="426"/>
      <c r="C24" s="170" t="s">
        <v>193</v>
      </c>
      <c r="D24" s="158">
        <v>70</v>
      </c>
      <c r="E24" s="159">
        <v>84.337349397590359</v>
      </c>
      <c r="F24" s="160">
        <v>392</v>
      </c>
      <c r="G24" s="159">
        <v>89.908256880733944</v>
      </c>
      <c r="H24" s="160">
        <v>83</v>
      </c>
      <c r="I24" s="159">
        <v>82.178217821782184</v>
      </c>
      <c r="J24" s="160">
        <v>545</v>
      </c>
      <c r="K24" s="173">
        <v>87.903225806451616</v>
      </c>
      <c r="L24" s="150"/>
      <c r="N24" s="426"/>
      <c r="O24" s="167" t="s">
        <v>193</v>
      </c>
      <c r="P24" s="158">
        <v>70</v>
      </c>
      <c r="Q24" s="159">
        <v>12.844036697247706</v>
      </c>
      <c r="R24" s="160">
        <v>392</v>
      </c>
      <c r="S24" s="159">
        <v>71.926605504587158</v>
      </c>
      <c r="T24" s="160">
        <v>83</v>
      </c>
      <c r="U24" s="159">
        <v>15.229357798165138</v>
      </c>
      <c r="V24" s="160">
        <v>545</v>
      </c>
      <c r="W24" s="161">
        <v>100</v>
      </c>
    </row>
    <row r="25" spans="2:23" ht="30">
      <c r="B25" s="426"/>
      <c r="C25" s="170" t="s">
        <v>194</v>
      </c>
      <c r="D25" s="158">
        <v>2</v>
      </c>
      <c r="E25" s="159">
        <v>2.4096385542168677</v>
      </c>
      <c r="F25" s="160">
        <v>30</v>
      </c>
      <c r="G25" s="159">
        <v>6.8807339449541285</v>
      </c>
      <c r="H25" s="160">
        <v>13</v>
      </c>
      <c r="I25" s="159">
        <v>12.871287128712872</v>
      </c>
      <c r="J25" s="160">
        <v>45</v>
      </c>
      <c r="K25" s="173">
        <v>7.258064516129032</v>
      </c>
      <c r="L25" s="150"/>
      <c r="N25" s="426"/>
      <c r="O25" s="167" t="s">
        <v>194</v>
      </c>
      <c r="P25" s="158">
        <v>2</v>
      </c>
      <c r="Q25" s="159">
        <v>4.4444444444444446</v>
      </c>
      <c r="R25" s="160">
        <v>30</v>
      </c>
      <c r="S25" s="159">
        <v>66.666666666666671</v>
      </c>
      <c r="T25" s="160">
        <v>13</v>
      </c>
      <c r="U25" s="159">
        <v>28.888888888888889</v>
      </c>
      <c r="V25" s="160">
        <v>45</v>
      </c>
      <c r="W25" s="161">
        <v>100</v>
      </c>
    </row>
    <row r="26" spans="2:23" ht="36">
      <c r="B26" s="426" t="s">
        <v>196</v>
      </c>
      <c r="C26" s="170" t="s">
        <v>190</v>
      </c>
      <c r="D26" s="158">
        <v>0</v>
      </c>
      <c r="E26" s="159">
        <v>0</v>
      </c>
      <c r="F26" s="160">
        <v>6</v>
      </c>
      <c r="G26" s="159">
        <v>1.3761467889908257</v>
      </c>
      <c r="H26" s="160">
        <v>0</v>
      </c>
      <c r="I26" s="159">
        <v>0</v>
      </c>
      <c r="J26" s="160">
        <v>6</v>
      </c>
      <c r="K26" s="161">
        <v>0.967741935483871</v>
      </c>
      <c r="L26" s="150"/>
      <c r="N26" s="426" t="s">
        <v>196</v>
      </c>
      <c r="O26" s="167" t="s">
        <v>190</v>
      </c>
      <c r="P26" s="158">
        <v>0</v>
      </c>
      <c r="Q26" s="159">
        <v>0</v>
      </c>
      <c r="R26" s="160">
        <v>6</v>
      </c>
      <c r="S26" s="159">
        <v>100</v>
      </c>
      <c r="T26" s="160">
        <v>0</v>
      </c>
      <c r="U26" s="159">
        <v>0</v>
      </c>
      <c r="V26" s="160">
        <v>6</v>
      </c>
      <c r="W26" s="161">
        <v>100</v>
      </c>
    </row>
    <row r="27" spans="2:23">
      <c r="B27" s="426"/>
      <c r="C27" s="170" t="s">
        <v>191</v>
      </c>
      <c r="D27" s="158">
        <v>0</v>
      </c>
      <c r="E27" s="159">
        <v>0</v>
      </c>
      <c r="F27" s="160">
        <v>3</v>
      </c>
      <c r="G27" s="159">
        <v>0.68807339449541283</v>
      </c>
      <c r="H27" s="160">
        <v>0</v>
      </c>
      <c r="I27" s="159">
        <v>0</v>
      </c>
      <c r="J27" s="160">
        <v>3</v>
      </c>
      <c r="K27" s="161">
        <v>0.4838709677419355</v>
      </c>
      <c r="L27" s="150"/>
      <c r="N27" s="426"/>
      <c r="O27" s="167" t="s">
        <v>191</v>
      </c>
      <c r="P27" s="158">
        <v>0</v>
      </c>
      <c r="Q27" s="159">
        <v>0</v>
      </c>
      <c r="R27" s="160">
        <v>3</v>
      </c>
      <c r="S27" s="159">
        <v>100</v>
      </c>
      <c r="T27" s="160">
        <v>0</v>
      </c>
      <c r="U27" s="159">
        <v>0</v>
      </c>
      <c r="V27" s="160">
        <v>3</v>
      </c>
      <c r="W27" s="161">
        <v>100</v>
      </c>
    </row>
    <row r="28" spans="2:23">
      <c r="B28" s="426"/>
      <c r="C28" s="170" t="s">
        <v>192</v>
      </c>
      <c r="D28" s="158">
        <v>10</v>
      </c>
      <c r="E28" s="159">
        <v>12.048192771084338</v>
      </c>
      <c r="F28" s="160">
        <v>6</v>
      </c>
      <c r="G28" s="159">
        <v>1.3761467889908257</v>
      </c>
      <c r="H28" s="160">
        <v>5</v>
      </c>
      <c r="I28" s="159">
        <v>4.9504950495049505</v>
      </c>
      <c r="J28" s="160">
        <v>21</v>
      </c>
      <c r="K28" s="161">
        <v>3.3870967741935485</v>
      </c>
      <c r="L28" s="150"/>
      <c r="N28" s="426"/>
      <c r="O28" s="167" t="s">
        <v>192</v>
      </c>
      <c r="P28" s="158">
        <v>10</v>
      </c>
      <c r="Q28" s="159">
        <v>47.61904761904762</v>
      </c>
      <c r="R28" s="160">
        <v>6</v>
      </c>
      <c r="S28" s="159">
        <v>28.571428571428573</v>
      </c>
      <c r="T28" s="160">
        <v>5</v>
      </c>
      <c r="U28" s="159">
        <v>23.80952380952381</v>
      </c>
      <c r="V28" s="160">
        <v>21</v>
      </c>
      <c r="W28" s="161">
        <v>100</v>
      </c>
    </row>
    <row r="29" spans="2:23">
      <c r="B29" s="426"/>
      <c r="C29" s="170" t="s">
        <v>193</v>
      </c>
      <c r="D29" s="158">
        <v>71</v>
      </c>
      <c r="E29" s="159">
        <v>85.5421686746988</v>
      </c>
      <c r="F29" s="160">
        <v>383</v>
      </c>
      <c r="G29" s="159">
        <v>87.844036697247702</v>
      </c>
      <c r="H29" s="160">
        <v>82</v>
      </c>
      <c r="I29" s="159">
        <v>81.188118811881182</v>
      </c>
      <c r="J29" s="160">
        <v>536</v>
      </c>
      <c r="K29" s="173">
        <v>86.451612903225808</v>
      </c>
      <c r="L29" s="150"/>
      <c r="N29" s="426"/>
      <c r="O29" s="167" t="s">
        <v>193</v>
      </c>
      <c r="P29" s="158">
        <v>71</v>
      </c>
      <c r="Q29" s="159">
        <v>13.246268656716419</v>
      </c>
      <c r="R29" s="160">
        <v>383</v>
      </c>
      <c r="S29" s="159">
        <v>71.455223880597018</v>
      </c>
      <c r="T29" s="160">
        <v>82</v>
      </c>
      <c r="U29" s="159">
        <v>15.298507462686567</v>
      </c>
      <c r="V29" s="160">
        <v>536</v>
      </c>
      <c r="W29" s="161">
        <v>100</v>
      </c>
    </row>
    <row r="30" spans="2:23" ht="30">
      <c r="B30" s="426"/>
      <c r="C30" s="170" t="s">
        <v>194</v>
      </c>
      <c r="D30" s="158">
        <v>2</v>
      </c>
      <c r="E30" s="159">
        <v>2.4096385542168677</v>
      </c>
      <c r="F30" s="160">
        <v>38</v>
      </c>
      <c r="G30" s="159">
        <v>8.7155963302752291</v>
      </c>
      <c r="H30" s="160">
        <v>14</v>
      </c>
      <c r="I30" s="159">
        <v>13.861386138613861</v>
      </c>
      <c r="J30" s="160">
        <v>54</v>
      </c>
      <c r="K30" s="173">
        <v>8.7096774193548381</v>
      </c>
      <c r="L30" s="150"/>
      <c r="N30" s="426"/>
      <c r="O30" s="167" t="s">
        <v>194</v>
      </c>
      <c r="P30" s="158">
        <v>2</v>
      </c>
      <c r="Q30" s="159">
        <v>3.7037037037037037</v>
      </c>
      <c r="R30" s="160">
        <v>38</v>
      </c>
      <c r="S30" s="159">
        <v>70.370370370370367</v>
      </c>
      <c r="T30" s="160">
        <v>14</v>
      </c>
      <c r="U30" s="159">
        <v>25.925925925925927</v>
      </c>
      <c r="V30" s="160">
        <v>54</v>
      </c>
      <c r="W30" s="161">
        <v>100</v>
      </c>
    </row>
    <row r="31" spans="2:23" ht="36">
      <c r="B31" s="426" t="s">
        <v>197</v>
      </c>
      <c r="C31" s="170" t="s">
        <v>190</v>
      </c>
      <c r="D31" s="158">
        <v>0</v>
      </c>
      <c r="E31" s="159">
        <v>0</v>
      </c>
      <c r="F31" s="160">
        <v>6</v>
      </c>
      <c r="G31" s="159">
        <v>1.3761467889908257</v>
      </c>
      <c r="H31" s="160">
        <v>0</v>
      </c>
      <c r="I31" s="159">
        <v>0</v>
      </c>
      <c r="J31" s="160">
        <v>6</v>
      </c>
      <c r="K31" s="161">
        <v>0.96930533117932149</v>
      </c>
      <c r="L31" s="150"/>
      <c r="N31" s="426" t="s">
        <v>197</v>
      </c>
      <c r="O31" s="167" t="s">
        <v>190</v>
      </c>
      <c r="P31" s="158">
        <v>0</v>
      </c>
      <c r="Q31" s="159">
        <v>0</v>
      </c>
      <c r="R31" s="160">
        <v>6</v>
      </c>
      <c r="S31" s="159">
        <v>100</v>
      </c>
      <c r="T31" s="160">
        <v>0</v>
      </c>
      <c r="U31" s="159">
        <v>0</v>
      </c>
      <c r="V31" s="160">
        <v>6</v>
      </c>
      <c r="W31" s="161">
        <v>100</v>
      </c>
    </row>
    <row r="32" spans="2:23">
      <c r="B32" s="426"/>
      <c r="C32" s="170" t="s">
        <v>191</v>
      </c>
      <c r="D32" s="158">
        <v>0</v>
      </c>
      <c r="E32" s="159">
        <v>0</v>
      </c>
      <c r="F32" s="160">
        <v>3</v>
      </c>
      <c r="G32" s="159">
        <v>0.68807339449541283</v>
      </c>
      <c r="H32" s="160">
        <v>0</v>
      </c>
      <c r="I32" s="159">
        <v>0</v>
      </c>
      <c r="J32" s="160">
        <v>3</v>
      </c>
      <c r="K32" s="161">
        <v>0.48465266558966075</v>
      </c>
      <c r="L32" s="150"/>
      <c r="N32" s="426"/>
      <c r="O32" s="167" t="s">
        <v>191</v>
      </c>
      <c r="P32" s="158">
        <v>0</v>
      </c>
      <c r="Q32" s="159">
        <v>0</v>
      </c>
      <c r="R32" s="160">
        <v>3</v>
      </c>
      <c r="S32" s="159">
        <v>100</v>
      </c>
      <c r="T32" s="160">
        <v>0</v>
      </c>
      <c r="U32" s="159">
        <v>0</v>
      </c>
      <c r="V32" s="160">
        <v>3</v>
      </c>
      <c r="W32" s="161">
        <v>100</v>
      </c>
    </row>
    <row r="33" spans="2:23">
      <c r="B33" s="426"/>
      <c r="C33" s="170" t="s">
        <v>192</v>
      </c>
      <c r="D33" s="158">
        <v>12</v>
      </c>
      <c r="E33" s="159">
        <v>14.634146341463415</v>
      </c>
      <c r="F33" s="160">
        <v>5</v>
      </c>
      <c r="G33" s="159">
        <v>1.1467889908256881</v>
      </c>
      <c r="H33" s="160">
        <v>6</v>
      </c>
      <c r="I33" s="159">
        <v>5.9405940594059405</v>
      </c>
      <c r="J33" s="160">
        <v>23</v>
      </c>
      <c r="K33" s="161">
        <v>3.7156704361873989</v>
      </c>
      <c r="L33" s="150"/>
      <c r="N33" s="426"/>
      <c r="O33" s="167" t="s">
        <v>192</v>
      </c>
      <c r="P33" s="158">
        <v>12</v>
      </c>
      <c r="Q33" s="159">
        <v>52.173913043478258</v>
      </c>
      <c r="R33" s="160">
        <v>5</v>
      </c>
      <c r="S33" s="159">
        <v>21.739130434782609</v>
      </c>
      <c r="T33" s="160">
        <v>6</v>
      </c>
      <c r="U33" s="159">
        <v>26.086956521739129</v>
      </c>
      <c r="V33" s="160">
        <v>23</v>
      </c>
      <c r="W33" s="161">
        <v>100</v>
      </c>
    </row>
    <row r="34" spans="2:23">
      <c r="B34" s="426"/>
      <c r="C34" s="170" t="s">
        <v>193</v>
      </c>
      <c r="D34" s="158">
        <v>68</v>
      </c>
      <c r="E34" s="159">
        <v>82.926829268292678</v>
      </c>
      <c r="F34" s="160">
        <v>388</v>
      </c>
      <c r="G34" s="159">
        <v>88.9908256880734</v>
      </c>
      <c r="H34" s="160">
        <v>82</v>
      </c>
      <c r="I34" s="159">
        <v>81.188118811881182</v>
      </c>
      <c r="J34" s="160">
        <v>538</v>
      </c>
      <c r="K34" s="173">
        <v>86.91437802907916</v>
      </c>
      <c r="L34" s="150"/>
      <c r="N34" s="426"/>
      <c r="O34" s="167" t="s">
        <v>193</v>
      </c>
      <c r="P34" s="158">
        <v>68</v>
      </c>
      <c r="Q34" s="159">
        <v>12.639405204460967</v>
      </c>
      <c r="R34" s="160">
        <v>388</v>
      </c>
      <c r="S34" s="159">
        <v>72.118959107806688</v>
      </c>
      <c r="T34" s="160">
        <v>82</v>
      </c>
      <c r="U34" s="159">
        <v>15.241635687732343</v>
      </c>
      <c r="V34" s="160">
        <v>538</v>
      </c>
      <c r="W34" s="161">
        <v>100</v>
      </c>
    </row>
    <row r="35" spans="2:23" ht="30">
      <c r="B35" s="426"/>
      <c r="C35" s="170" t="s">
        <v>194</v>
      </c>
      <c r="D35" s="158">
        <v>2</v>
      </c>
      <c r="E35" s="159">
        <v>2.4390243902439024</v>
      </c>
      <c r="F35" s="160">
        <v>34</v>
      </c>
      <c r="G35" s="159">
        <v>7.7981651376146788</v>
      </c>
      <c r="H35" s="160">
        <v>13</v>
      </c>
      <c r="I35" s="159">
        <v>12.871287128712872</v>
      </c>
      <c r="J35" s="160">
        <v>49</v>
      </c>
      <c r="K35" s="173">
        <v>7.915993537964459</v>
      </c>
      <c r="L35" s="150"/>
      <c r="N35" s="426"/>
      <c r="O35" s="167" t="s">
        <v>194</v>
      </c>
      <c r="P35" s="158">
        <v>2</v>
      </c>
      <c r="Q35" s="159">
        <v>4.0816326530612246</v>
      </c>
      <c r="R35" s="160">
        <v>34</v>
      </c>
      <c r="S35" s="159">
        <v>69.387755102040813</v>
      </c>
      <c r="T35" s="160">
        <v>13</v>
      </c>
      <c r="U35" s="159">
        <v>26.530612244897959</v>
      </c>
      <c r="V35" s="160">
        <v>49</v>
      </c>
      <c r="W35" s="161">
        <v>100</v>
      </c>
    </row>
    <row r="36" spans="2:23" ht="36">
      <c r="B36" s="426" t="s">
        <v>198</v>
      </c>
      <c r="C36" s="170" t="s">
        <v>190</v>
      </c>
      <c r="D36" s="158">
        <v>0</v>
      </c>
      <c r="E36" s="159">
        <v>0</v>
      </c>
      <c r="F36" s="160">
        <v>0</v>
      </c>
      <c r="G36" s="159">
        <v>0</v>
      </c>
      <c r="H36" s="160">
        <v>0</v>
      </c>
      <c r="I36" s="159">
        <v>0</v>
      </c>
      <c r="J36" s="160">
        <v>0</v>
      </c>
      <c r="K36" s="161">
        <v>0</v>
      </c>
      <c r="L36" s="150"/>
      <c r="N36" s="426" t="s">
        <v>198</v>
      </c>
      <c r="O36" s="167" t="s">
        <v>190</v>
      </c>
      <c r="P36" s="158">
        <v>0</v>
      </c>
      <c r="Q36" s="159">
        <v>0</v>
      </c>
      <c r="R36" s="160">
        <v>0</v>
      </c>
      <c r="S36" s="159">
        <v>0</v>
      </c>
      <c r="T36" s="160">
        <v>0</v>
      </c>
      <c r="U36" s="159">
        <v>0</v>
      </c>
      <c r="V36" s="160">
        <v>0</v>
      </c>
      <c r="W36" s="161">
        <v>0</v>
      </c>
    </row>
    <row r="37" spans="2:23">
      <c r="B37" s="426"/>
      <c r="C37" s="170" t="s">
        <v>191</v>
      </c>
      <c r="D37" s="158">
        <v>0</v>
      </c>
      <c r="E37" s="159">
        <v>0</v>
      </c>
      <c r="F37" s="160">
        <v>3</v>
      </c>
      <c r="G37" s="159">
        <v>0.68807339449541283</v>
      </c>
      <c r="H37" s="160">
        <v>0</v>
      </c>
      <c r="I37" s="159">
        <v>0</v>
      </c>
      <c r="J37" s="160">
        <v>3</v>
      </c>
      <c r="K37" s="161">
        <v>0.48465266558966075</v>
      </c>
      <c r="L37" s="150"/>
      <c r="N37" s="426"/>
      <c r="O37" s="167" t="s">
        <v>191</v>
      </c>
      <c r="P37" s="158">
        <v>0</v>
      </c>
      <c r="Q37" s="159">
        <v>0</v>
      </c>
      <c r="R37" s="160">
        <v>3</v>
      </c>
      <c r="S37" s="159">
        <v>100</v>
      </c>
      <c r="T37" s="160">
        <v>0</v>
      </c>
      <c r="U37" s="159">
        <v>0</v>
      </c>
      <c r="V37" s="160">
        <v>3</v>
      </c>
      <c r="W37" s="161">
        <v>100</v>
      </c>
    </row>
    <row r="38" spans="2:23">
      <c r="B38" s="426"/>
      <c r="C38" s="170" t="s">
        <v>192</v>
      </c>
      <c r="D38" s="158">
        <v>9</v>
      </c>
      <c r="E38" s="159">
        <v>10.843373493975903</v>
      </c>
      <c r="F38" s="160">
        <v>13</v>
      </c>
      <c r="G38" s="159">
        <v>2.9816513761467891</v>
      </c>
      <c r="H38" s="160">
        <v>5</v>
      </c>
      <c r="I38" s="159">
        <v>5</v>
      </c>
      <c r="J38" s="160">
        <v>27</v>
      </c>
      <c r="K38" s="161">
        <v>4.3618739903069468</v>
      </c>
      <c r="L38" s="150"/>
      <c r="N38" s="426"/>
      <c r="O38" s="167" t="s">
        <v>192</v>
      </c>
      <c r="P38" s="158">
        <v>9</v>
      </c>
      <c r="Q38" s="159">
        <v>33.333333333333336</v>
      </c>
      <c r="R38" s="160">
        <v>13</v>
      </c>
      <c r="S38" s="159">
        <v>48.148148148148145</v>
      </c>
      <c r="T38" s="160">
        <v>5</v>
      </c>
      <c r="U38" s="159">
        <v>18.518518518518519</v>
      </c>
      <c r="V38" s="160">
        <v>27</v>
      </c>
      <c r="W38" s="161">
        <v>100</v>
      </c>
    </row>
    <row r="39" spans="2:23">
      <c r="B39" s="426"/>
      <c r="C39" s="170" t="s">
        <v>193</v>
      </c>
      <c r="D39" s="158">
        <v>72</v>
      </c>
      <c r="E39" s="159">
        <v>86.746987951807228</v>
      </c>
      <c r="F39" s="160">
        <v>386</v>
      </c>
      <c r="G39" s="159">
        <v>88.532110091743121</v>
      </c>
      <c r="H39" s="160">
        <v>83</v>
      </c>
      <c r="I39" s="159">
        <v>83</v>
      </c>
      <c r="J39" s="160">
        <v>541</v>
      </c>
      <c r="K39" s="173">
        <v>87.399030694668824</v>
      </c>
      <c r="L39" s="150"/>
      <c r="N39" s="426"/>
      <c r="O39" s="167" t="s">
        <v>193</v>
      </c>
      <c r="P39" s="158">
        <v>72</v>
      </c>
      <c r="Q39" s="159">
        <v>13.308687615526802</v>
      </c>
      <c r="R39" s="160">
        <v>386</v>
      </c>
      <c r="S39" s="159">
        <v>71.349353049907577</v>
      </c>
      <c r="T39" s="160">
        <v>83</v>
      </c>
      <c r="U39" s="159">
        <v>15.341959334565619</v>
      </c>
      <c r="V39" s="160">
        <v>541</v>
      </c>
      <c r="W39" s="161">
        <v>100</v>
      </c>
    </row>
    <row r="40" spans="2:23" ht="30">
      <c r="B40" s="426"/>
      <c r="C40" s="170" t="s">
        <v>194</v>
      </c>
      <c r="D40" s="158">
        <v>2</v>
      </c>
      <c r="E40" s="159">
        <v>2.4096385542168677</v>
      </c>
      <c r="F40" s="160">
        <v>34</v>
      </c>
      <c r="G40" s="159">
        <v>7.7981651376146788</v>
      </c>
      <c r="H40" s="160">
        <v>12</v>
      </c>
      <c r="I40" s="159">
        <v>12</v>
      </c>
      <c r="J40" s="160">
        <v>48</v>
      </c>
      <c r="K40" s="173">
        <v>7.754442649434572</v>
      </c>
      <c r="L40" s="150"/>
      <c r="N40" s="426"/>
      <c r="O40" s="167" t="s">
        <v>194</v>
      </c>
      <c r="P40" s="158">
        <v>2</v>
      </c>
      <c r="Q40" s="159">
        <v>4.166666666666667</v>
      </c>
      <c r="R40" s="160">
        <v>34</v>
      </c>
      <c r="S40" s="159">
        <v>70.833333333333329</v>
      </c>
      <c r="T40" s="160">
        <v>12</v>
      </c>
      <c r="U40" s="159">
        <v>25</v>
      </c>
      <c r="V40" s="160">
        <v>48</v>
      </c>
      <c r="W40" s="161">
        <v>100</v>
      </c>
    </row>
    <row r="41" spans="2:23" ht="36">
      <c r="B41" s="426" t="s">
        <v>199</v>
      </c>
      <c r="C41" s="170" t="s">
        <v>190</v>
      </c>
      <c r="D41" s="158">
        <v>0</v>
      </c>
      <c r="E41" s="159">
        <v>0</v>
      </c>
      <c r="F41" s="160">
        <v>4</v>
      </c>
      <c r="G41" s="159">
        <v>0.91743119266055051</v>
      </c>
      <c r="H41" s="160">
        <v>0</v>
      </c>
      <c r="I41" s="159">
        <v>0</v>
      </c>
      <c r="J41" s="160">
        <v>4</v>
      </c>
      <c r="K41" s="161">
        <v>0.64516129032258063</v>
      </c>
      <c r="L41" s="150"/>
      <c r="N41" s="426" t="s">
        <v>199</v>
      </c>
      <c r="O41" s="167" t="s">
        <v>190</v>
      </c>
      <c r="P41" s="158">
        <v>0</v>
      </c>
      <c r="Q41" s="159">
        <v>0</v>
      </c>
      <c r="R41" s="160">
        <v>4</v>
      </c>
      <c r="S41" s="159">
        <v>100</v>
      </c>
      <c r="T41" s="160">
        <v>0</v>
      </c>
      <c r="U41" s="159">
        <v>0</v>
      </c>
      <c r="V41" s="160">
        <v>4</v>
      </c>
      <c r="W41" s="161">
        <v>100</v>
      </c>
    </row>
    <row r="42" spans="2:23">
      <c r="B42" s="426"/>
      <c r="C42" s="170" t="s">
        <v>191</v>
      </c>
      <c r="D42" s="158">
        <v>0</v>
      </c>
      <c r="E42" s="159">
        <v>0</v>
      </c>
      <c r="F42" s="160">
        <v>3</v>
      </c>
      <c r="G42" s="159">
        <v>0.68807339449541283</v>
      </c>
      <c r="H42" s="160">
        <v>0</v>
      </c>
      <c r="I42" s="159">
        <v>0</v>
      </c>
      <c r="J42" s="160">
        <v>3</v>
      </c>
      <c r="K42" s="161">
        <v>0.4838709677419355</v>
      </c>
      <c r="L42" s="150"/>
      <c r="N42" s="426"/>
      <c r="O42" s="167" t="s">
        <v>191</v>
      </c>
      <c r="P42" s="158">
        <v>0</v>
      </c>
      <c r="Q42" s="159">
        <v>0</v>
      </c>
      <c r="R42" s="160">
        <v>3</v>
      </c>
      <c r="S42" s="159">
        <v>100</v>
      </c>
      <c r="T42" s="160">
        <v>0</v>
      </c>
      <c r="U42" s="159">
        <v>0</v>
      </c>
      <c r="V42" s="160">
        <v>3</v>
      </c>
      <c r="W42" s="161">
        <v>100</v>
      </c>
    </row>
    <row r="43" spans="2:23">
      <c r="B43" s="426"/>
      <c r="C43" s="170" t="s">
        <v>192</v>
      </c>
      <c r="D43" s="158">
        <v>8</v>
      </c>
      <c r="E43" s="159">
        <v>9.6385542168674707</v>
      </c>
      <c r="F43" s="160">
        <v>13</v>
      </c>
      <c r="G43" s="159">
        <v>2.9816513761467891</v>
      </c>
      <c r="H43" s="160">
        <v>6</v>
      </c>
      <c r="I43" s="159">
        <v>5.9405940594059405</v>
      </c>
      <c r="J43" s="160">
        <v>27</v>
      </c>
      <c r="K43" s="161">
        <v>4.354838709677419</v>
      </c>
      <c r="L43" s="150"/>
      <c r="N43" s="426"/>
      <c r="O43" s="167" t="s">
        <v>192</v>
      </c>
      <c r="P43" s="158">
        <v>8</v>
      </c>
      <c r="Q43" s="159">
        <v>29.62962962962963</v>
      </c>
      <c r="R43" s="160">
        <v>13</v>
      </c>
      <c r="S43" s="159">
        <v>48.148148148148145</v>
      </c>
      <c r="T43" s="160">
        <v>6</v>
      </c>
      <c r="U43" s="159">
        <v>22.222222222222221</v>
      </c>
      <c r="V43" s="160">
        <v>27</v>
      </c>
      <c r="W43" s="161">
        <v>100</v>
      </c>
    </row>
    <row r="44" spans="2:23">
      <c r="B44" s="426"/>
      <c r="C44" s="170" t="s">
        <v>193</v>
      </c>
      <c r="D44" s="158">
        <v>72</v>
      </c>
      <c r="E44" s="159">
        <v>86.746987951807228</v>
      </c>
      <c r="F44" s="160">
        <v>381</v>
      </c>
      <c r="G44" s="159">
        <v>87.385321100917437</v>
      </c>
      <c r="H44" s="160">
        <v>82</v>
      </c>
      <c r="I44" s="159">
        <v>81.188118811881182</v>
      </c>
      <c r="J44" s="160">
        <v>535</v>
      </c>
      <c r="K44" s="173">
        <v>86.290322580645167</v>
      </c>
      <c r="L44" s="150"/>
      <c r="N44" s="426"/>
      <c r="O44" s="167" t="s">
        <v>193</v>
      </c>
      <c r="P44" s="158">
        <v>72</v>
      </c>
      <c r="Q44" s="159">
        <v>13.457943925233645</v>
      </c>
      <c r="R44" s="160">
        <v>381</v>
      </c>
      <c r="S44" s="159">
        <v>71.214953271028037</v>
      </c>
      <c r="T44" s="160">
        <v>82</v>
      </c>
      <c r="U44" s="159">
        <v>15.327102803738319</v>
      </c>
      <c r="V44" s="160">
        <v>535</v>
      </c>
      <c r="W44" s="161">
        <v>100</v>
      </c>
    </row>
    <row r="45" spans="2:23" ht="30">
      <c r="B45" s="426"/>
      <c r="C45" s="170" t="s">
        <v>194</v>
      </c>
      <c r="D45" s="158">
        <v>3</v>
      </c>
      <c r="E45" s="159">
        <v>3.6144578313253013</v>
      </c>
      <c r="F45" s="160">
        <v>35</v>
      </c>
      <c r="G45" s="159">
        <v>8.0275229357798157</v>
      </c>
      <c r="H45" s="160">
        <v>13</v>
      </c>
      <c r="I45" s="159">
        <v>12.871287128712872</v>
      </c>
      <c r="J45" s="160">
        <v>51</v>
      </c>
      <c r="K45" s="173">
        <v>8.2258064516129039</v>
      </c>
      <c r="L45" s="150"/>
      <c r="N45" s="426"/>
      <c r="O45" s="167" t="s">
        <v>194</v>
      </c>
      <c r="P45" s="158">
        <v>3</v>
      </c>
      <c r="Q45" s="159">
        <v>5.882352941176471</v>
      </c>
      <c r="R45" s="160">
        <v>35</v>
      </c>
      <c r="S45" s="159">
        <v>68.627450980392155</v>
      </c>
      <c r="T45" s="160">
        <v>13</v>
      </c>
      <c r="U45" s="159">
        <v>25.490196078431371</v>
      </c>
      <c r="V45" s="160">
        <v>51</v>
      </c>
      <c r="W45" s="161">
        <v>100</v>
      </c>
    </row>
    <row r="46" spans="2:23" ht="36">
      <c r="B46" s="426" t="s">
        <v>200</v>
      </c>
      <c r="C46" s="170" t="s">
        <v>190</v>
      </c>
      <c r="D46" s="158">
        <v>2</v>
      </c>
      <c r="E46" s="159">
        <v>2.4390243902439024</v>
      </c>
      <c r="F46" s="160">
        <v>5</v>
      </c>
      <c r="G46" s="159">
        <v>1.1520737327188939</v>
      </c>
      <c r="H46" s="160">
        <v>0</v>
      </c>
      <c r="I46" s="159">
        <v>0</v>
      </c>
      <c r="J46" s="160">
        <v>7</v>
      </c>
      <c r="K46" s="161">
        <v>1.1345218800648298</v>
      </c>
      <c r="L46" s="150"/>
      <c r="N46" s="426" t="s">
        <v>200</v>
      </c>
      <c r="O46" s="167" t="s">
        <v>190</v>
      </c>
      <c r="P46" s="158">
        <v>2</v>
      </c>
      <c r="Q46" s="159">
        <v>28.571428571428573</v>
      </c>
      <c r="R46" s="160">
        <v>5</v>
      </c>
      <c r="S46" s="159">
        <v>71.428571428571431</v>
      </c>
      <c r="T46" s="160">
        <v>0</v>
      </c>
      <c r="U46" s="159">
        <v>0</v>
      </c>
      <c r="V46" s="160">
        <v>7</v>
      </c>
      <c r="W46" s="161">
        <v>100</v>
      </c>
    </row>
    <row r="47" spans="2:23">
      <c r="B47" s="426"/>
      <c r="C47" s="170" t="s">
        <v>191</v>
      </c>
      <c r="D47" s="158">
        <v>3</v>
      </c>
      <c r="E47" s="159">
        <v>3.6585365853658538</v>
      </c>
      <c r="F47" s="160">
        <v>17</v>
      </c>
      <c r="G47" s="159">
        <v>3.9170506912442398</v>
      </c>
      <c r="H47" s="160">
        <v>1</v>
      </c>
      <c r="I47" s="159">
        <v>0.99009900990099009</v>
      </c>
      <c r="J47" s="160">
        <v>21</v>
      </c>
      <c r="K47" s="161">
        <v>3.4035656401944894</v>
      </c>
      <c r="L47" s="150"/>
      <c r="N47" s="426"/>
      <c r="O47" s="167" t="s">
        <v>191</v>
      </c>
      <c r="P47" s="158">
        <v>3</v>
      </c>
      <c r="Q47" s="159">
        <v>14.285714285714286</v>
      </c>
      <c r="R47" s="160">
        <v>17</v>
      </c>
      <c r="S47" s="159">
        <v>80.952380952380949</v>
      </c>
      <c r="T47" s="160">
        <v>1</v>
      </c>
      <c r="U47" s="159">
        <v>4.7619047619047619</v>
      </c>
      <c r="V47" s="160">
        <v>21</v>
      </c>
      <c r="W47" s="161">
        <v>100</v>
      </c>
    </row>
    <row r="48" spans="2:23">
      <c r="B48" s="426"/>
      <c r="C48" s="170" t="s">
        <v>192</v>
      </c>
      <c r="D48" s="158">
        <v>41</v>
      </c>
      <c r="E48" s="159">
        <v>50</v>
      </c>
      <c r="F48" s="160">
        <v>259</v>
      </c>
      <c r="G48" s="159">
        <v>59.677419354838712</v>
      </c>
      <c r="H48" s="160">
        <v>50</v>
      </c>
      <c r="I48" s="159">
        <v>49.504950495049506</v>
      </c>
      <c r="J48" s="160">
        <v>350</v>
      </c>
      <c r="K48" s="161">
        <v>56.726094003241492</v>
      </c>
      <c r="L48" s="150"/>
      <c r="N48" s="426"/>
      <c r="O48" s="167" t="s">
        <v>192</v>
      </c>
      <c r="P48" s="158">
        <v>41</v>
      </c>
      <c r="Q48" s="159">
        <v>11.714285714285714</v>
      </c>
      <c r="R48" s="160">
        <v>259</v>
      </c>
      <c r="S48" s="159">
        <v>74</v>
      </c>
      <c r="T48" s="160">
        <v>50</v>
      </c>
      <c r="U48" s="159">
        <v>14.285714285714286</v>
      </c>
      <c r="V48" s="160">
        <v>350</v>
      </c>
      <c r="W48" s="161">
        <v>100</v>
      </c>
    </row>
    <row r="49" spans="2:23">
      <c r="B49" s="426"/>
      <c r="C49" s="170" t="s">
        <v>193</v>
      </c>
      <c r="D49" s="158">
        <v>36</v>
      </c>
      <c r="E49" s="159">
        <v>43.902439024390247</v>
      </c>
      <c r="F49" s="160">
        <v>147</v>
      </c>
      <c r="G49" s="159">
        <v>33.87096774193548</v>
      </c>
      <c r="H49" s="160">
        <v>48</v>
      </c>
      <c r="I49" s="159">
        <v>47.524752475247524</v>
      </c>
      <c r="J49" s="160">
        <v>231</v>
      </c>
      <c r="K49" s="161">
        <v>37.439222042139384</v>
      </c>
      <c r="L49" s="150"/>
      <c r="N49" s="426"/>
      <c r="O49" s="167" t="s">
        <v>193</v>
      </c>
      <c r="P49" s="158">
        <v>36</v>
      </c>
      <c r="Q49" s="159">
        <v>15.584415584415584</v>
      </c>
      <c r="R49" s="160">
        <v>147</v>
      </c>
      <c r="S49" s="159">
        <v>63.636363636363633</v>
      </c>
      <c r="T49" s="160">
        <v>48</v>
      </c>
      <c r="U49" s="159">
        <v>20.779220779220779</v>
      </c>
      <c r="V49" s="160">
        <v>231</v>
      </c>
      <c r="W49" s="161">
        <v>100</v>
      </c>
    </row>
    <row r="50" spans="2:23" ht="30">
      <c r="B50" s="426"/>
      <c r="C50" s="170" t="s">
        <v>194</v>
      </c>
      <c r="D50" s="158">
        <v>0</v>
      </c>
      <c r="E50" s="159">
        <v>0</v>
      </c>
      <c r="F50" s="160">
        <v>6</v>
      </c>
      <c r="G50" s="159">
        <v>1.3824884792626728</v>
      </c>
      <c r="H50" s="160">
        <v>2</v>
      </c>
      <c r="I50" s="159">
        <v>1.9801980198019802</v>
      </c>
      <c r="J50" s="160">
        <v>8</v>
      </c>
      <c r="K50" s="161">
        <v>1.2965964343598055</v>
      </c>
      <c r="L50" s="150"/>
      <c r="N50" s="426"/>
      <c r="O50" s="167" t="s">
        <v>194</v>
      </c>
      <c r="P50" s="158">
        <v>0</v>
      </c>
      <c r="Q50" s="159">
        <v>0</v>
      </c>
      <c r="R50" s="160">
        <v>6</v>
      </c>
      <c r="S50" s="159">
        <v>75</v>
      </c>
      <c r="T50" s="160">
        <v>2</v>
      </c>
      <c r="U50" s="159">
        <v>25</v>
      </c>
      <c r="V50" s="160">
        <v>8</v>
      </c>
      <c r="W50" s="161">
        <v>100</v>
      </c>
    </row>
    <row r="51" spans="2:23" ht="36">
      <c r="B51" s="426" t="s">
        <v>201</v>
      </c>
      <c r="C51" s="170" t="s">
        <v>190</v>
      </c>
      <c r="D51" s="158">
        <v>2</v>
      </c>
      <c r="E51" s="159">
        <v>2.4096385542168677</v>
      </c>
      <c r="F51" s="160">
        <v>5</v>
      </c>
      <c r="G51" s="159">
        <v>1.1467889908256881</v>
      </c>
      <c r="H51" s="160">
        <v>0</v>
      </c>
      <c r="I51" s="159">
        <v>0</v>
      </c>
      <c r="J51" s="160">
        <v>7</v>
      </c>
      <c r="K51" s="161">
        <v>1.1308562197092085</v>
      </c>
      <c r="L51" s="150"/>
      <c r="N51" s="426" t="s">
        <v>201</v>
      </c>
      <c r="O51" s="167" t="s">
        <v>190</v>
      </c>
      <c r="P51" s="158">
        <v>2</v>
      </c>
      <c r="Q51" s="159">
        <v>28.571428571428573</v>
      </c>
      <c r="R51" s="160">
        <v>5</v>
      </c>
      <c r="S51" s="159">
        <v>71.428571428571431</v>
      </c>
      <c r="T51" s="160">
        <v>0</v>
      </c>
      <c r="U51" s="159">
        <v>0</v>
      </c>
      <c r="V51" s="160">
        <v>7</v>
      </c>
      <c r="W51" s="161">
        <v>100</v>
      </c>
    </row>
    <row r="52" spans="2:23">
      <c r="B52" s="426"/>
      <c r="C52" s="170" t="s">
        <v>191</v>
      </c>
      <c r="D52" s="158">
        <v>3</v>
      </c>
      <c r="E52" s="159">
        <v>3.6144578313253013</v>
      </c>
      <c r="F52" s="160">
        <v>16</v>
      </c>
      <c r="G52" s="159">
        <v>3.669724770642202</v>
      </c>
      <c r="H52" s="160">
        <v>1</v>
      </c>
      <c r="I52" s="159">
        <v>1</v>
      </c>
      <c r="J52" s="160">
        <v>20</v>
      </c>
      <c r="K52" s="161">
        <v>3.2310177705977381</v>
      </c>
      <c r="L52" s="150"/>
      <c r="N52" s="426"/>
      <c r="O52" s="167" t="s">
        <v>191</v>
      </c>
      <c r="P52" s="158">
        <v>3</v>
      </c>
      <c r="Q52" s="159">
        <v>15</v>
      </c>
      <c r="R52" s="160">
        <v>16</v>
      </c>
      <c r="S52" s="159">
        <v>80</v>
      </c>
      <c r="T52" s="160">
        <v>1</v>
      </c>
      <c r="U52" s="159">
        <v>5</v>
      </c>
      <c r="V52" s="160">
        <v>20</v>
      </c>
      <c r="W52" s="161">
        <v>100</v>
      </c>
    </row>
    <row r="53" spans="2:23">
      <c r="B53" s="426"/>
      <c r="C53" s="170" t="s">
        <v>192</v>
      </c>
      <c r="D53" s="158">
        <v>42</v>
      </c>
      <c r="E53" s="159">
        <v>50.602409638554214</v>
      </c>
      <c r="F53" s="160">
        <v>254</v>
      </c>
      <c r="G53" s="159">
        <v>58.256880733944953</v>
      </c>
      <c r="H53" s="160">
        <v>50</v>
      </c>
      <c r="I53" s="159">
        <v>50</v>
      </c>
      <c r="J53" s="160">
        <v>346</v>
      </c>
      <c r="K53" s="161">
        <v>55.896607431340875</v>
      </c>
      <c r="L53" s="150"/>
      <c r="N53" s="426"/>
      <c r="O53" s="167" t="s">
        <v>192</v>
      </c>
      <c r="P53" s="158">
        <v>42</v>
      </c>
      <c r="Q53" s="159">
        <v>12.138728323699421</v>
      </c>
      <c r="R53" s="160">
        <v>254</v>
      </c>
      <c r="S53" s="159">
        <v>73.410404624277461</v>
      </c>
      <c r="T53" s="160">
        <v>50</v>
      </c>
      <c r="U53" s="159">
        <v>14.450867052023121</v>
      </c>
      <c r="V53" s="160">
        <v>346</v>
      </c>
      <c r="W53" s="161">
        <v>100</v>
      </c>
    </row>
    <row r="54" spans="2:23">
      <c r="B54" s="426"/>
      <c r="C54" s="170" t="s">
        <v>193</v>
      </c>
      <c r="D54" s="158">
        <v>36</v>
      </c>
      <c r="E54" s="159">
        <v>43.373493975903614</v>
      </c>
      <c r="F54" s="160">
        <v>157</v>
      </c>
      <c r="G54" s="159">
        <v>36.009174311926607</v>
      </c>
      <c r="H54" s="160">
        <v>49</v>
      </c>
      <c r="I54" s="159">
        <v>49</v>
      </c>
      <c r="J54" s="160">
        <v>242</v>
      </c>
      <c r="K54" s="161">
        <v>39.095315024232633</v>
      </c>
      <c r="L54" s="150"/>
      <c r="N54" s="426"/>
      <c r="O54" s="167" t="s">
        <v>193</v>
      </c>
      <c r="P54" s="158">
        <v>36</v>
      </c>
      <c r="Q54" s="159">
        <v>14.87603305785124</v>
      </c>
      <c r="R54" s="160">
        <v>157</v>
      </c>
      <c r="S54" s="159">
        <v>64.876033057851245</v>
      </c>
      <c r="T54" s="160">
        <v>49</v>
      </c>
      <c r="U54" s="159">
        <v>20.24793388429752</v>
      </c>
      <c r="V54" s="160">
        <v>242</v>
      </c>
      <c r="W54" s="161">
        <v>100</v>
      </c>
    </row>
    <row r="55" spans="2:23" ht="30">
      <c r="B55" s="426"/>
      <c r="C55" s="170" t="s">
        <v>194</v>
      </c>
      <c r="D55" s="158">
        <v>0</v>
      </c>
      <c r="E55" s="159">
        <v>0</v>
      </c>
      <c r="F55" s="160">
        <v>4</v>
      </c>
      <c r="G55" s="159">
        <v>0.91743119266055051</v>
      </c>
      <c r="H55" s="160">
        <v>0</v>
      </c>
      <c r="I55" s="159">
        <v>0</v>
      </c>
      <c r="J55" s="160">
        <v>4</v>
      </c>
      <c r="K55" s="161">
        <v>0.64620355411954766</v>
      </c>
      <c r="L55" s="150"/>
      <c r="N55" s="426"/>
      <c r="O55" s="167" t="s">
        <v>194</v>
      </c>
      <c r="P55" s="158">
        <v>0</v>
      </c>
      <c r="Q55" s="159">
        <v>0</v>
      </c>
      <c r="R55" s="160">
        <v>4</v>
      </c>
      <c r="S55" s="159">
        <v>100</v>
      </c>
      <c r="T55" s="160">
        <v>0</v>
      </c>
      <c r="U55" s="159">
        <v>0</v>
      </c>
      <c r="V55" s="160">
        <v>4</v>
      </c>
      <c r="W55" s="161">
        <v>100</v>
      </c>
    </row>
    <row r="56" spans="2:23" ht="36">
      <c r="B56" s="426" t="s">
        <v>202</v>
      </c>
      <c r="C56" s="170" t="s">
        <v>190</v>
      </c>
      <c r="D56" s="158">
        <v>2</v>
      </c>
      <c r="E56" s="159">
        <v>2.4096385542168677</v>
      </c>
      <c r="F56" s="160">
        <v>3</v>
      </c>
      <c r="G56" s="159">
        <v>0.68807339449541283</v>
      </c>
      <c r="H56" s="160">
        <v>0</v>
      </c>
      <c r="I56" s="159">
        <v>0</v>
      </c>
      <c r="J56" s="160">
        <v>5</v>
      </c>
      <c r="K56" s="161">
        <v>0.80645161290322576</v>
      </c>
      <c r="L56" s="150"/>
      <c r="N56" s="426" t="s">
        <v>202</v>
      </c>
      <c r="O56" s="167" t="s">
        <v>190</v>
      </c>
      <c r="P56" s="158">
        <v>2</v>
      </c>
      <c r="Q56" s="159">
        <v>40</v>
      </c>
      <c r="R56" s="160">
        <v>3</v>
      </c>
      <c r="S56" s="159">
        <v>60</v>
      </c>
      <c r="T56" s="160">
        <v>0</v>
      </c>
      <c r="U56" s="159">
        <v>0</v>
      </c>
      <c r="V56" s="160">
        <v>5</v>
      </c>
      <c r="W56" s="161">
        <v>100</v>
      </c>
    </row>
    <row r="57" spans="2:23">
      <c r="B57" s="426"/>
      <c r="C57" s="170" t="s">
        <v>191</v>
      </c>
      <c r="D57" s="158">
        <v>3</v>
      </c>
      <c r="E57" s="159">
        <v>3.6144578313253013</v>
      </c>
      <c r="F57" s="160">
        <v>25</v>
      </c>
      <c r="G57" s="159">
        <v>5.7339449541284404</v>
      </c>
      <c r="H57" s="160">
        <v>1</v>
      </c>
      <c r="I57" s="159">
        <v>0.99009900990099009</v>
      </c>
      <c r="J57" s="160">
        <v>29</v>
      </c>
      <c r="K57" s="161">
        <v>4.67741935483871</v>
      </c>
      <c r="L57" s="150"/>
      <c r="N57" s="426"/>
      <c r="O57" s="167" t="s">
        <v>191</v>
      </c>
      <c r="P57" s="158">
        <v>3</v>
      </c>
      <c r="Q57" s="159">
        <v>10.344827586206897</v>
      </c>
      <c r="R57" s="160">
        <v>25</v>
      </c>
      <c r="S57" s="159">
        <v>86.206896551724142</v>
      </c>
      <c r="T57" s="160">
        <v>1</v>
      </c>
      <c r="U57" s="159">
        <v>3.4482758620689653</v>
      </c>
      <c r="V57" s="160">
        <v>29</v>
      </c>
      <c r="W57" s="161">
        <v>100</v>
      </c>
    </row>
    <row r="58" spans="2:23">
      <c r="B58" s="426"/>
      <c r="C58" s="170" t="s">
        <v>192</v>
      </c>
      <c r="D58" s="158">
        <v>41</v>
      </c>
      <c r="E58" s="159">
        <v>49.397590361445786</v>
      </c>
      <c r="F58" s="160">
        <v>250</v>
      </c>
      <c r="G58" s="159">
        <v>57.339449541284402</v>
      </c>
      <c r="H58" s="160">
        <v>51</v>
      </c>
      <c r="I58" s="159">
        <v>50.495049504950494</v>
      </c>
      <c r="J58" s="160">
        <v>342</v>
      </c>
      <c r="K58" s="161">
        <v>55.161290322580648</v>
      </c>
      <c r="L58" s="150"/>
      <c r="N58" s="426"/>
      <c r="O58" s="167" t="s">
        <v>192</v>
      </c>
      <c r="P58" s="158">
        <v>41</v>
      </c>
      <c r="Q58" s="159">
        <v>11.988304093567251</v>
      </c>
      <c r="R58" s="160">
        <v>250</v>
      </c>
      <c r="S58" s="159">
        <v>73.099415204678365</v>
      </c>
      <c r="T58" s="160">
        <v>51</v>
      </c>
      <c r="U58" s="159">
        <v>14.912280701754385</v>
      </c>
      <c r="V58" s="160">
        <v>342</v>
      </c>
      <c r="W58" s="161">
        <v>100</v>
      </c>
    </row>
    <row r="59" spans="2:23">
      <c r="B59" s="426"/>
      <c r="C59" s="170" t="s">
        <v>193</v>
      </c>
      <c r="D59" s="158">
        <v>37</v>
      </c>
      <c r="E59" s="159">
        <v>44.578313253012048</v>
      </c>
      <c r="F59" s="160">
        <v>154</v>
      </c>
      <c r="G59" s="159">
        <v>35.321100917431195</v>
      </c>
      <c r="H59" s="160">
        <v>49</v>
      </c>
      <c r="I59" s="159">
        <v>48.514851485148512</v>
      </c>
      <c r="J59" s="160">
        <v>240</v>
      </c>
      <c r="K59" s="161">
        <v>38.70967741935484</v>
      </c>
      <c r="L59" s="150"/>
      <c r="N59" s="426"/>
      <c r="O59" s="167" t="s">
        <v>193</v>
      </c>
      <c r="P59" s="158">
        <v>37</v>
      </c>
      <c r="Q59" s="159">
        <v>15.416666666666666</v>
      </c>
      <c r="R59" s="160">
        <v>154</v>
      </c>
      <c r="S59" s="159">
        <v>64.166666666666671</v>
      </c>
      <c r="T59" s="160">
        <v>49</v>
      </c>
      <c r="U59" s="159">
        <v>20.416666666666668</v>
      </c>
      <c r="V59" s="160">
        <v>240</v>
      </c>
      <c r="W59" s="161">
        <v>100</v>
      </c>
    </row>
    <row r="60" spans="2:23" ht="30">
      <c r="B60" s="426"/>
      <c r="C60" s="170" t="s">
        <v>194</v>
      </c>
      <c r="D60" s="158">
        <v>0</v>
      </c>
      <c r="E60" s="159">
        <v>0</v>
      </c>
      <c r="F60" s="160">
        <v>4</v>
      </c>
      <c r="G60" s="159">
        <v>0.91743119266055051</v>
      </c>
      <c r="H60" s="160">
        <v>0</v>
      </c>
      <c r="I60" s="159">
        <v>0</v>
      </c>
      <c r="J60" s="160">
        <v>4</v>
      </c>
      <c r="K60" s="161">
        <v>0.64516129032258063</v>
      </c>
      <c r="L60" s="150"/>
      <c r="N60" s="426"/>
      <c r="O60" s="167" t="s">
        <v>194</v>
      </c>
      <c r="P60" s="158">
        <v>0</v>
      </c>
      <c r="Q60" s="159">
        <v>0</v>
      </c>
      <c r="R60" s="160">
        <v>4</v>
      </c>
      <c r="S60" s="159">
        <v>100</v>
      </c>
      <c r="T60" s="160">
        <v>0</v>
      </c>
      <c r="U60" s="159">
        <v>0</v>
      </c>
      <c r="V60" s="160">
        <v>4</v>
      </c>
      <c r="W60" s="161">
        <v>100</v>
      </c>
    </row>
    <row r="61" spans="2:23" ht="36">
      <c r="B61" s="426" t="s">
        <v>203</v>
      </c>
      <c r="C61" s="170" t="s">
        <v>190</v>
      </c>
      <c r="D61" s="158">
        <v>0</v>
      </c>
      <c r="E61" s="159">
        <v>0</v>
      </c>
      <c r="F61" s="160">
        <v>0</v>
      </c>
      <c r="G61" s="159">
        <v>0</v>
      </c>
      <c r="H61" s="160">
        <v>0</v>
      </c>
      <c r="I61" s="159">
        <v>0</v>
      </c>
      <c r="J61" s="160">
        <v>0</v>
      </c>
      <c r="K61" s="161">
        <v>0</v>
      </c>
      <c r="L61" s="150"/>
      <c r="N61" s="426" t="s">
        <v>203</v>
      </c>
      <c r="O61" s="167" t="s">
        <v>190</v>
      </c>
      <c r="P61" s="158">
        <v>0</v>
      </c>
      <c r="Q61" s="159">
        <v>0</v>
      </c>
      <c r="R61" s="160">
        <v>0</v>
      </c>
      <c r="S61" s="159">
        <v>0</v>
      </c>
      <c r="T61" s="160">
        <v>0</v>
      </c>
      <c r="U61" s="159">
        <v>0</v>
      </c>
      <c r="V61" s="160">
        <v>0</v>
      </c>
      <c r="W61" s="161">
        <v>0</v>
      </c>
    </row>
    <row r="62" spans="2:23">
      <c r="B62" s="426"/>
      <c r="C62" s="170" t="s">
        <v>191</v>
      </c>
      <c r="D62" s="158">
        <v>0</v>
      </c>
      <c r="E62" s="159">
        <v>0</v>
      </c>
      <c r="F62" s="160">
        <v>5</v>
      </c>
      <c r="G62" s="159">
        <v>1.1467889908256881</v>
      </c>
      <c r="H62" s="160">
        <v>0</v>
      </c>
      <c r="I62" s="159">
        <v>0</v>
      </c>
      <c r="J62" s="160">
        <v>5</v>
      </c>
      <c r="K62" s="161">
        <v>0.80645161290322576</v>
      </c>
      <c r="L62" s="150"/>
      <c r="N62" s="426"/>
      <c r="O62" s="167" t="s">
        <v>191</v>
      </c>
      <c r="P62" s="158">
        <v>0</v>
      </c>
      <c r="Q62" s="159">
        <v>0</v>
      </c>
      <c r="R62" s="160">
        <v>5</v>
      </c>
      <c r="S62" s="159">
        <v>100</v>
      </c>
      <c r="T62" s="160">
        <v>0</v>
      </c>
      <c r="U62" s="159">
        <v>0</v>
      </c>
      <c r="V62" s="160">
        <v>5</v>
      </c>
      <c r="W62" s="161">
        <v>100</v>
      </c>
    </row>
    <row r="63" spans="2:23">
      <c r="B63" s="426"/>
      <c r="C63" s="170" t="s">
        <v>192</v>
      </c>
      <c r="D63" s="158">
        <v>13</v>
      </c>
      <c r="E63" s="159">
        <v>15.662650602409638</v>
      </c>
      <c r="F63" s="160">
        <v>10</v>
      </c>
      <c r="G63" s="159">
        <v>2.2935779816513762</v>
      </c>
      <c r="H63" s="160">
        <v>6</v>
      </c>
      <c r="I63" s="159">
        <v>5.9405940594059405</v>
      </c>
      <c r="J63" s="160">
        <v>29</v>
      </c>
      <c r="K63" s="161">
        <v>4.67741935483871</v>
      </c>
      <c r="L63" s="150"/>
      <c r="N63" s="426"/>
      <c r="O63" s="167" t="s">
        <v>192</v>
      </c>
      <c r="P63" s="158">
        <v>13</v>
      </c>
      <c r="Q63" s="159">
        <v>44.827586206896555</v>
      </c>
      <c r="R63" s="160">
        <v>10</v>
      </c>
      <c r="S63" s="159">
        <v>34.482758620689658</v>
      </c>
      <c r="T63" s="160">
        <v>6</v>
      </c>
      <c r="U63" s="159">
        <v>20.689655172413794</v>
      </c>
      <c r="V63" s="160">
        <v>29</v>
      </c>
      <c r="W63" s="161">
        <v>100</v>
      </c>
    </row>
    <row r="64" spans="2:23">
      <c r="B64" s="426"/>
      <c r="C64" s="170" t="s">
        <v>193</v>
      </c>
      <c r="D64" s="158">
        <v>68</v>
      </c>
      <c r="E64" s="159">
        <v>81.92771084337349</v>
      </c>
      <c r="F64" s="160">
        <v>388</v>
      </c>
      <c r="G64" s="159">
        <v>88.9908256880734</v>
      </c>
      <c r="H64" s="160">
        <v>82</v>
      </c>
      <c r="I64" s="159">
        <v>81.188118811881182</v>
      </c>
      <c r="J64" s="160">
        <v>538</v>
      </c>
      <c r="K64" s="161">
        <v>86.774193548387103</v>
      </c>
      <c r="L64" s="150"/>
      <c r="N64" s="426"/>
      <c r="O64" s="167" t="s">
        <v>193</v>
      </c>
      <c r="P64" s="158">
        <v>68</v>
      </c>
      <c r="Q64" s="159">
        <v>12.639405204460967</v>
      </c>
      <c r="R64" s="160">
        <v>388</v>
      </c>
      <c r="S64" s="159">
        <v>72.118959107806688</v>
      </c>
      <c r="T64" s="160">
        <v>82</v>
      </c>
      <c r="U64" s="159">
        <v>15.241635687732343</v>
      </c>
      <c r="V64" s="160">
        <v>538</v>
      </c>
      <c r="W64" s="161">
        <v>100</v>
      </c>
    </row>
    <row r="65" spans="2:23" ht="30">
      <c r="B65" s="426"/>
      <c r="C65" s="170" t="s">
        <v>194</v>
      </c>
      <c r="D65" s="158">
        <v>2</v>
      </c>
      <c r="E65" s="159">
        <v>2.4096385542168677</v>
      </c>
      <c r="F65" s="160">
        <v>33</v>
      </c>
      <c r="G65" s="159">
        <v>7.568807339449541</v>
      </c>
      <c r="H65" s="160">
        <v>13</v>
      </c>
      <c r="I65" s="159">
        <v>12.871287128712872</v>
      </c>
      <c r="J65" s="160">
        <v>48</v>
      </c>
      <c r="K65" s="161">
        <v>7.741935483870968</v>
      </c>
      <c r="L65" s="150"/>
      <c r="N65" s="426"/>
      <c r="O65" s="167" t="s">
        <v>194</v>
      </c>
      <c r="P65" s="158">
        <v>2</v>
      </c>
      <c r="Q65" s="159">
        <v>4.166666666666667</v>
      </c>
      <c r="R65" s="160">
        <v>33</v>
      </c>
      <c r="S65" s="159">
        <v>68.75</v>
      </c>
      <c r="T65" s="160">
        <v>13</v>
      </c>
      <c r="U65" s="159">
        <v>27.083333333333332</v>
      </c>
      <c r="V65" s="160">
        <v>48</v>
      </c>
      <c r="W65" s="161">
        <v>100</v>
      </c>
    </row>
    <row r="66" spans="2:23" ht="36">
      <c r="B66" s="426" t="s">
        <v>204</v>
      </c>
      <c r="C66" s="170" t="s">
        <v>190</v>
      </c>
      <c r="D66" s="158">
        <v>0</v>
      </c>
      <c r="E66" s="159">
        <v>0</v>
      </c>
      <c r="F66" s="160">
        <v>0</v>
      </c>
      <c r="G66" s="159">
        <v>0</v>
      </c>
      <c r="H66" s="160">
        <v>0</v>
      </c>
      <c r="I66" s="159">
        <v>0</v>
      </c>
      <c r="J66" s="160">
        <v>0</v>
      </c>
      <c r="K66" s="161">
        <v>0</v>
      </c>
      <c r="L66" s="150"/>
      <c r="N66" s="426" t="s">
        <v>204</v>
      </c>
      <c r="O66" s="167" t="s">
        <v>190</v>
      </c>
      <c r="P66" s="158">
        <v>0</v>
      </c>
      <c r="Q66" s="159">
        <v>0</v>
      </c>
      <c r="R66" s="160">
        <v>0</v>
      </c>
      <c r="S66" s="159">
        <v>0</v>
      </c>
      <c r="T66" s="160">
        <v>0</v>
      </c>
      <c r="U66" s="159">
        <v>0</v>
      </c>
      <c r="V66" s="160">
        <v>0</v>
      </c>
      <c r="W66" s="161">
        <v>0</v>
      </c>
    </row>
    <row r="67" spans="2:23">
      <c r="B67" s="426"/>
      <c r="C67" s="170" t="s">
        <v>191</v>
      </c>
      <c r="D67" s="158">
        <v>0</v>
      </c>
      <c r="E67" s="159">
        <v>0</v>
      </c>
      <c r="F67" s="160">
        <v>3</v>
      </c>
      <c r="G67" s="159">
        <v>0.68807339449541283</v>
      </c>
      <c r="H67" s="160">
        <v>0</v>
      </c>
      <c r="I67" s="159">
        <v>0</v>
      </c>
      <c r="J67" s="160">
        <v>3</v>
      </c>
      <c r="K67" s="161">
        <v>0.4838709677419355</v>
      </c>
      <c r="L67" s="150"/>
      <c r="N67" s="426"/>
      <c r="O67" s="167" t="s">
        <v>191</v>
      </c>
      <c r="P67" s="158">
        <v>0</v>
      </c>
      <c r="Q67" s="159">
        <v>0</v>
      </c>
      <c r="R67" s="160">
        <v>3</v>
      </c>
      <c r="S67" s="159">
        <v>100</v>
      </c>
      <c r="T67" s="160">
        <v>0</v>
      </c>
      <c r="U67" s="159">
        <v>0</v>
      </c>
      <c r="V67" s="160">
        <v>3</v>
      </c>
      <c r="W67" s="161">
        <v>100</v>
      </c>
    </row>
    <row r="68" spans="2:23">
      <c r="B68" s="426"/>
      <c r="C68" s="170" t="s">
        <v>192</v>
      </c>
      <c r="D68" s="158">
        <v>10</v>
      </c>
      <c r="E68" s="159">
        <v>12.048192771084338</v>
      </c>
      <c r="F68" s="160">
        <v>20</v>
      </c>
      <c r="G68" s="159">
        <v>4.5871559633027523</v>
      </c>
      <c r="H68" s="160">
        <v>5</v>
      </c>
      <c r="I68" s="159">
        <v>4.9504950495049505</v>
      </c>
      <c r="J68" s="160">
        <v>35</v>
      </c>
      <c r="K68" s="161">
        <v>5.645161290322581</v>
      </c>
      <c r="L68" s="150"/>
      <c r="N68" s="426"/>
      <c r="O68" s="167" t="s">
        <v>192</v>
      </c>
      <c r="P68" s="158">
        <v>10</v>
      </c>
      <c r="Q68" s="159">
        <v>28.571428571428573</v>
      </c>
      <c r="R68" s="160">
        <v>20</v>
      </c>
      <c r="S68" s="159">
        <v>57.142857142857146</v>
      </c>
      <c r="T68" s="160">
        <v>5</v>
      </c>
      <c r="U68" s="159">
        <v>14.285714285714286</v>
      </c>
      <c r="V68" s="160">
        <v>35</v>
      </c>
      <c r="W68" s="161">
        <v>100</v>
      </c>
    </row>
    <row r="69" spans="2:23">
      <c r="B69" s="426"/>
      <c r="C69" s="170" t="s">
        <v>193</v>
      </c>
      <c r="D69" s="158">
        <v>71</v>
      </c>
      <c r="E69" s="159">
        <v>85.5421686746988</v>
      </c>
      <c r="F69" s="160">
        <v>380</v>
      </c>
      <c r="G69" s="159">
        <v>87.155963302752298</v>
      </c>
      <c r="H69" s="160">
        <v>83</v>
      </c>
      <c r="I69" s="159">
        <v>82.178217821782184</v>
      </c>
      <c r="J69" s="160">
        <v>534</v>
      </c>
      <c r="K69" s="161">
        <v>86.129032258064512</v>
      </c>
      <c r="L69" s="150"/>
      <c r="N69" s="426"/>
      <c r="O69" s="167" t="s">
        <v>193</v>
      </c>
      <c r="P69" s="158">
        <v>71</v>
      </c>
      <c r="Q69" s="159">
        <v>13.295880149812733</v>
      </c>
      <c r="R69" s="160">
        <v>380</v>
      </c>
      <c r="S69" s="159">
        <v>71.161048689138582</v>
      </c>
      <c r="T69" s="160">
        <v>83</v>
      </c>
      <c r="U69" s="159">
        <v>15.543071161048688</v>
      </c>
      <c r="V69" s="160">
        <v>534</v>
      </c>
      <c r="W69" s="161">
        <v>100</v>
      </c>
    </row>
    <row r="70" spans="2:23" ht="30">
      <c r="B70" s="426"/>
      <c r="C70" s="170" t="s">
        <v>194</v>
      </c>
      <c r="D70" s="158">
        <v>2</v>
      </c>
      <c r="E70" s="159">
        <v>2.4096385542168677</v>
      </c>
      <c r="F70" s="160">
        <v>33</v>
      </c>
      <c r="G70" s="159">
        <v>7.568807339449541</v>
      </c>
      <c r="H70" s="160">
        <v>13</v>
      </c>
      <c r="I70" s="159">
        <v>12.871287128712872</v>
      </c>
      <c r="J70" s="160">
        <v>48</v>
      </c>
      <c r="K70" s="161">
        <v>7.741935483870968</v>
      </c>
      <c r="L70" s="150"/>
      <c r="N70" s="426"/>
      <c r="O70" s="167" t="s">
        <v>194</v>
      </c>
      <c r="P70" s="158">
        <v>2</v>
      </c>
      <c r="Q70" s="159">
        <v>4.166666666666667</v>
      </c>
      <c r="R70" s="160">
        <v>33</v>
      </c>
      <c r="S70" s="159">
        <v>68.75</v>
      </c>
      <c r="T70" s="160">
        <v>13</v>
      </c>
      <c r="U70" s="159">
        <v>27.083333333333332</v>
      </c>
      <c r="V70" s="160">
        <v>48</v>
      </c>
      <c r="W70" s="161">
        <v>100</v>
      </c>
    </row>
    <row r="71" spans="2:23" ht="36">
      <c r="B71" s="426" t="s">
        <v>205</v>
      </c>
      <c r="C71" s="170" t="s">
        <v>190</v>
      </c>
      <c r="D71" s="158">
        <v>0</v>
      </c>
      <c r="E71" s="159">
        <v>0</v>
      </c>
      <c r="F71" s="160">
        <v>0</v>
      </c>
      <c r="G71" s="159">
        <v>0</v>
      </c>
      <c r="H71" s="160">
        <v>0</v>
      </c>
      <c r="I71" s="159">
        <v>0</v>
      </c>
      <c r="J71" s="160">
        <v>0</v>
      </c>
      <c r="K71" s="161">
        <v>0</v>
      </c>
      <c r="L71" s="150"/>
      <c r="N71" s="426" t="s">
        <v>205</v>
      </c>
      <c r="O71" s="167" t="s">
        <v>190</v>
      </c>
      <c r="P71" s="158">
        <v>0</v>
      </c>
      <c r="Q71" s="159">
        <v>0</v>
      </c>
      <c r="R71" s="160">
        <v>0</v>
      </c>
      <c r="S71" s="159">
        <v>0</v>
      </c>
      <c r="T71" s="160">
        <v>0</v>
      </c>
      <c r="U71" s="159">
        <v>0</v>
      </c>
      <c r="V71" s="160">
        <v>0</v>
      </c>
      <c r="W71" s="161">
        <v>0</v>
      </c>
    </row>
    <row r="72" spans="2:23">
      <c r="B72" s="426"/>
      <c r="C72" s="170" t="s">
        <v>191</v>
      </c>
      <c r="D72" s="158">
        <v>0</v>
      </c>
      <c r="E72" s="159">
        <v>0</v>
      </c>
      <c r="F72" s="160">
        <v>3</v>
      </c>
      <c r="G72" s="159">
        <v>0.69284064665127021</v>
      </c>
      <c r="H72" s="160">
        <v>0</v>
      </c>
      <c r="I72" s="159">
        <v>0</v>
      </c>
      <c r="J72" s="160">
        <v>3</v>
      </c>
      <c r="K72" s="161">
        <v>0.48622366288492708</v>
      </c>
      <c r="L72" s="150"/>
      <c r="N72" s="426"/>
      <c r="O72" s="167" t="s">
        <v>191</v>
      </c>
      <c r="P72" s="158">
        <v>0</v>
      </c>
      <c r="Q72" s="159">
        <v>0</v>
      </c>
      <c r="R72" s="160">
        <v>3</v>
      </c>
      <c r="S72" s="159">
        <v>100</v>
      </c>
      <c r="T72" s="160">
        <v>0</v>
      </c>
      <c r="U72" s="159">
        <v>0</v>
      </c>
      <c r="V72" s="160">
        <v>3</v>
      </c>
      <c r="W72" s="161">
        <v>100</v>
      </c>
    </row>
    <row r="73" spans="2:23">
      <c r="B73" s="426"/>
      <c r="C73" s="170" t="s">
        <v>192</v>
      </c>
      <c r="D73" s="158">
        <v>8</v>
      </c>
      <c r="E73" s="159">
        <v>9.6385542168674707</v>
      </c>
      <c r="F73" s="160">
        <v>18</v>
      </c>
      <c r="G73" s="159">
        <v>4.1570438799076213</v>
      </c>
      <c r="H73" s="160">
        <v>6</v>
      </c>
      <c r="I73" s="159">
        <v>5.9405940594059405</v>
      </c>
      <c r="J73" s="160">
        <v>32</v>
      </c>
      <c r="K73" s="161">
        <v>5.1863857374392222</v>
      </c>
      <c r="L73" s="150"/>
      <c r="N73" s="426"/>
      <c r="O73" s="167" t="s">
        <v>192</v>
      </c>
      <c r="P73" s="158">
        <v>8</v>
      </c>
      <c r="Q73" s="159">
        <v>25</v>
      </c>
      <c r="R73" s="160">
        <v>18</v>
      </c>
      <c r="S73" s="159">
        <v>56.25</v>
      </c>
      <c r="T73" s="160">
        <v>6</v>
      </c>
      <c r="U73" s="159">
        <v>18.75</v>
      </c>
      <c r="V73" s="160">
        <v>32</v>
      </c>
      <c r="W73" s="161">
        <v>100</v>
      </c>
    </row>
    <row r="74" spans="2:23">
      <c r="B74" s="426"/>
      <c r="C74" s="170" t="s">
        <v>193</v>
      </c>
      <c r="D74" s="158">
        <v>73</v>
      </c>
      <c r="E74" s="159">
        <v>87.951807228915669</v>
      </c>
      <c r="F74" s="160">
        <v>378</v>
      </c>
      <c r="G74" s="159">
        <v>87.297921478060047</v>
      </c>
      <c r="H74" s="160">
        <v>82</v>
      </c>
      <c r="I74" s="159">
        <v>81.188118811881182</v>
      </c>
      <c r="J74" s="160">
        <v>533</v>
      </c>
      <c r="K74" s="161">
        <v>86.385737439222041</v>
      </c>
      <c r="L74" s="150"/>
      <c r="N74" s="426"/>
      <c r="O74" s="167" t="s">
        <v>193</v>
      </c>
      <c r="P74" s="158">
        <v>73</v>
      </c>
      <c r="Q74" s="159">
        <v>13.696060037523452</v>
      </c>
      <c r="R74" s="160">
        <v>378</v>
      </c>
      <c r="S74" s="159">
        <v>70.919324577861161</v>
      </c>
      <c r="T74" s="160">
        <v>82</v>
      </c>
      <c r="U74" s="159">
        <v>15.384615384615385</v>
      </c>
      <c r="V74" s="160">
        <v>533</v>
      </c>
      <c r="W74" s="161">
        <v>100</v>
      </c>
    </row>
    <row r="75" spans="2:23" ht="30">
      <c r="B75" s="433"/>
      <c r="C75" s="171" t="s">
        <v>194</v>
      </c>
      <c r="D75" s="162">
        <v>2</v>
      </c>
      <c r="E75" s="163">
        <v>2.4096385542168677</v>
      </c>
      <c r="F75" s="164">
        <v>34</v>
      </c>
      <c r="G75" s="163">
        <v>7.8521939953810627</v>
      </c>
      <c r="H75" s="164">
        <v>13</v>
      </c>
      <c r="I75" s="163">
        <v>12.871287128712872</v>
      </c>
      <c r="J75" s="164">
        <v>49</v>
      </c>
      <c r="K75" s="165">
        <v>7.941653160453809</v>
      </c>
      <c r="L75" s="150"/>
      <c r="N75" s="433"/>
      <c r="O75" s="168" t="s">
        <v>194</v>
      </c>
      <c r="P75" s="162">
        <v>2</v>
      </c>
      <c r="Q75" s="163">
        <v>4.0816326530612246</v>
      </c>
      <c r="R75" s="164">
        <v>34</v>
      </c>
      <c r="S75" s="163">
        <v>69.387755102040813</v>
      </c>
      <c r="T75" s="164">
        <v>13</v>
      </c>
      <c r="U75" s="163">
        <v>26.530612244897959</v>
      </c>
      <c r="V75" s="164">
        <v>49</v>
      </c>
      <c r="W75" s="165">
        <v>100</v>
      </c>
    </row>
  </sheetData>
  <mergeCells count="36">
    <mergeCell ref="B71:B75"/>
    <mergeCell ref="N71:N75"/>
    <mergeCell ref="B56:B60"/>
    <mergeCell ref="N56:N60"/>
    <mergeCell ref="B61:B65"/>
    <mergeCell ref="N61:N65"/>
    <mergeCell ref="B66:B70"/>
    <mergeCell ref="N66:N70"/>
    <mergeCell ref="B41:B45"/>
    <mergeCell ref="N41:N45"/>
    <mergeCell ref="B46:B50"/>
    <mergeCell ref="N46:N50"/>
    <mergeCell ref="B51:B55"/>
    <mergeCell ref="N51:N55"/>
    <mergeCell ref="B26:B30"/>
    <mergeCell ref="N26:N30"/>
    <mergeCell ref="B31:B35"/>
    <mergeCell ref="N31:N35"/>
    <mergeCell ref="B36:B40"/>
    <mergeCell ref="N36:N40"/>
    <mergeCell ref="T14:U14"/>
    <mergeCell ref="V14:W14"/>
    <mergeCell ref="B16:B20"/>
    <mergeCell ref="N16:N20"/>
    <mergeCell ref="B21:B25"/>
    <mergeCell ref="N21:N25"/>
    <mergeCell ref="B13:C15"/>
    <mergeCell ref="D13:K13"/>
    <mergeCell ref="N13:O15"/>
    <mergeCell ref="P13:W13"/>
    <mergeCell ref="D14:E14"/>
    <mergeCell ref="F14:G14"/>
    <mergeCell ref="H14:I14"/>
    <mergeCell ref="J14:K14"/>
    <mergeCell ref="P14:Q14"/>
    <mergeCell ref="R14:S14"/>
  </mergeCells>
  <pageMargins left="0.25" right="0.25" top="0.75" bottom="0.75" header="0.3" footer="0.3"/>
  <pageSetup paperSize="9" scale="53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Datos sociodemograficos</vt:lpstr>
      <vt:lpstr>Total lesiones</vt:lpstr>
      <vt:lpstr>QA tipos y biopsia</vt:lpstr>
      <vt:lpstr>Correlacion tipo QA</vt:lpstr>
      <vt:lpstr>Pruebas diagnósticas</vt:lpstr>
      <vt:lpstr>Intervalos confianza</vt:lpstr>
      <vt:lpstr>Concordancia intraobservador</vt:lpstr>
      <vt:lpstr>Concordancia interobservador</vt:lpstr>
      <vt:lpstr>CALIDAD IMAGENES</vt:lpstr>
      <vt:lpstr>GRADO CONFIANZA </vt:lpstr>
      <vt:lpstr>GRADO ACUERDO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FHAG</dc:creator>
  <cp:lastModifiedBy>FHAG</cp:lastModifiedBy>
  <cp:lastPrinted>2017-10-09T11:04:25Z</cp:lastPrinted>
  <dcterms:created xsi:type="dcterms:W3CDTF">2017-10-06T10:24:24Z</dcterms:created>
  <dcterms:modified xsi:type="dcterms:W3CDTF">2018-04-16T11:43:08Z</dcterms:modified>
</cp:coreProperties>
</file>