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9020" windowHeight="12440" activeTab="1"/>
  </bookViews>
  <sheets>
    <sheet name="Sheet1" sheetId="1" r:id="rId1"/>
    <sheet name="Data in format for analysis" sheetId="2" r:id="rId2"/>
  </sheets>
  <calcPr calcId="13040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9" i="1"/>
  <c r="I48"/>
  <c r="D49"/>
  <c r="D48"/>
  <c r="I6"/>
  <c r="I5"/>
  <c r="I42"/>
  <c r="I41"/>
  <c r="D42"/>
  <c r="D41"/>
  <c r="I35"/>
  <c r="I34"/>
  <c r="D35"/>
  <c r="D34"/>
  <c r="I28"/>
  <c r="I27"/>
  <c r="D28"/>
  <c r="D27"/>
  <c r="I21"/>
  <c r="I20"/>
  <c r="D21"/>
  <c r="D20"/>
  <c r="I13"/>
  <c r="I12"/>
  <c r="D13"/>
  <c r="D12"/>
  <c r="D6"/>
  <c r="D5"/>
</calcChain>
</file>

<file path=xl/sharedStrings.xml><?xml version="1.0" encoding="utf-8"?>
<sst xmlns="http://schemas.openxmlformats.org/spreadsheetml/2006/main" count="105" uniqueCount="35">
  <si>
    <t>Pre-</t>
  </si>
  <si>
    <t>Post</t>
  </si>
  <si>
    <t>Difference</t>
  </si>
  <si>
    <t>Artrerial</t>
  </si>
  <si>
    <t>Venous</t>
  </si>
  <si>
    <t>Subject 1 A</t>
  </si>
  <si>
    <t>Subject 2 A</t>
  </si>
  <si>
    <t>Pre</t>
  </si>
  <si>
    <t>Arterial</t>
  </si>
  <si>
    <t>Subject 2 B</t>
  </si>
  <si>
    <t>Subject 3 A</t>
  </si>
  <si>
    <t>Subject 3 B</t>
  </si>
  <si>
    <t>Subject 4 A</t>
  </si>
  <si>
    <t>Subject 4 B</t>
  </si>
  <si>
    <t>Subject 5 A</t>
  </si>
  <si>
    <t>Subject 5 B</t>
  </si>
  <si>
    <t>Subject 6 A</t>
  </si>
  <si>
    <t>Subject 6 B</t>
  </si>
  <si>
    <t>Subject 1 B</t>
  </si>
  <si>
    <t xml:space="preserve"> </t>
  </si>
  <si>
    <t>Subject 7 A</t>
  </si>
  <si>
    <t>Subject 7 B</t>
  </si>
  <si>
    <t>Subject</t>
  </si>
  <si>
    <t>Rating#</t>
  </si>
  <si>
    <t>RatingAorB</t>
  </si>
  <si>
    <t>Pre_Arterial</t>
  </si>
  <si>
    <t>Post_Arterial</t>
  </si>
  <si>
    <t>Pre_Venous</t>
  </si>
  <si>
    <t>Post_Venous</t>
  </si>
  <si>
    <t>Change_Arterial</t>
  </si>
  <si>
    <t>Change_Venous</t>
  </si>
  <si>
    <t>ChangeGTE20_Arterial</t>
  </si>
  <si>
    <t>ChangeGTE20_Venous</t>
  </si>
  <si>
    <t>A</t>
  </si>
  <si>
    <t>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</si>
</sst>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I49"/>
  <sheetViews>
    <sheetView topLeftCell="A22" workbookViewId="0">
      <selection activeCell="J1" sqref="J1"/>
    </sheetView>
  </sheetViews>
  <sheetFormatPr baseColWidth="10" defaultColWidth="8.83203125" defaultRowHeight="14"/>
  <sheetData>
    <row r="3" spans="1:9">
      <c r="C3" t="s">
        <v>5</v>
      </c>
      <c r="H3" t="s">
        <v>18</v>
      </c>
    </row>
    <row r="4" spans="1:9">
      <c r="B4" t="s">
        <v>0</v>
      </c>
      <c r="C4" t="s">
        <v>1</v>
      </c>
      <c r="D4" t="s">
        <v>2</v>
      </c>
      <c r="G4" t="s">
        <v>0</v>
      </c>
      <c r="H4" t="s">
        <v>1</v>
      </c>
      <c r="I4" t="s">
        <v>2</v>
      </c>
    </row>
    <row r="5" spans="1:9">
      <c r="A5" t="s">
        <v>3</v>
      </c>
      <c r="B5">
        <v>38</v>
      </c>
      <c r="C5">
        <v>69</v>
      </c>
      <c r="D5">
        <f>C5-B5</f>
        <v>31</v>
      </c>
      <c r="F5" t="s">
        <v>3</v>
      </c>
      <c r="I5">
        <f>H5-G5</f>
        <v>0</v>
      </c>
    </row>
    <row r="6" spans="1:9">
      <c r="A6" t="s">
        <v>4</v>
      </c>
      <c r="B6">
        <v>33</v>
      </c>
      <c r="C6">
        <v>63</v>
      </c>
      <c r="D6">
        <f t="shared" ref="D6" si="0">C6-B6</f>
        <v>30</v>
      </c>
      <c r="F6" t="s">
        <v>4</v>
      </c>
      <c r="I6">
        <f t="shared" ref="I6" si="1">H6-G6</f>
        <v>0</v>
      </c>
    </row>
    <row r="10" spans="1:9">
      <c r="C10" t="s">
        <v>6</v>
      </c>
      <c r="H10" t="s">
        <v>9</v>
      </c>
    </row>
    <row r="11" spans="1:9">
      <c r="B11" t="s">
        <v>7</v>
      </c>
      <c r="C11" t="s">
        <v>1</v>
      </c>
      <c r="D11" t="s">
        <v>2</v>
      </c>
      <c r="G11" t="s">
        <v>7</v>
      </c>
      <c r="H11" t="s">
        <v>1</v>
      </c>
      <c r="I11" t="s">
        <v>2</v>
      </c>
    </row>
    <row r="12" spans="1:9">
      <c r="A12" t="s">
        <v>8</v>
      </c>
      <c r="B12">
        <v>44</v>
      </c>
      <c r="C12">
        <v>61</v>
      </c>
      <c r="D12">
        <f>C12-B12</f>
        <v>17</v>
      </c>
      <c r="F12" t="s">
        <v>8</v>
      </c>
      <c r="G12">
        <v>49</v>
      </c>
      <c r="H12">
        <v>98</v>
      </c>
      <c r="I12">
        <f>H12-G12</f>
        <v>49</v>
      </c>
    </row>
    <row r="13" spans="1:9">
      <c r="A13" t="s">
        <v>4</v>
      </c>
      <c r="B13">
        <v>47</v>
      </c>
      <c r="C13">
        <v>61</v>
      </c>
      <c r="D13">
        <f t="shared" ref="D13" si="2">C13-B13</f>
        <v>14</v>
      </c>
      <c r="F13" t="s">
        <v>4</v>
      </c>
      <c r="G13">
        <v>54</v>
      </c>
      <c r="H13">
        <v>85</v>
      </c>
      <c r="I13">
        <f t="shared" ref="I13" si="3">H13-G13</f>
        <v>31</v>
      </c>
    </row>
    <row r="18" spans="1:9">
      <c r="C18" t="s">
        <v>10</v>
      </c>
      <c r="H18" t="s">
        <v>11</v>
      </c>
    </row>
    <row r="19" spans="1:9">
      <c r="B19" t="s">
        <v>7</v>
      </c>
      <c r="C19" t="s">
        <v>1</v>
      </c>
      <c r="D19" t="s">
        <v>2</v>
      </c>
      <c r="G19" t="s">
        <v>7</v>
      </c>
      <c r="H19" t="s">
        <v>1</v>
      </c>
      <c r="I19" t="s">
        <v>2</v>
      </c>
    </row>
    <row r="20" spans="1:9">
      <c r="A20" t="s">
        <v>8</v>
      </c>
      <c r="B20">
        <v>36</v>
      </c>
      <c r="C20">
        <v>73</v>
      </c>
      <c r="D20">
        <f>C20-B20</f>
        <v>37</v>
      </c>
      <c r="F20" t="s">
        <v>8</v>
      </c>
      <c r="G20">
        <v>46</v>
      </c>
      <c r="H20">
        <v>86</v>
      </c>
      <c r="I20">
        <f>H20-G20</f>
        <v>40</v>
      </c>
    </row>
    <row r="21" spans="1:9">
      <c r="A21" t="s">
        <v>4</v>
      </c>
      <c r="B21">
        <v>36</v>
      </c>
      <c r="C21">
        <v>69</v>
      </c>
      <c r="D21">
        <f t="shared" ref="D21" si="4">C21-B21</f>
        <v>33</v>
      </c>
      <c r="F21" t="s">
        <v>4</v>
      </c>
      <c r="G21">
        <v>54</v>
      </c>
      <c r="H21">
        <v>85</v>
      </c>
      <c r="I21">
        <f t="shared" ref="I21" si="5">H21-G21</f>
        <v>31</v>
      </c>
    </row>
    <row r="25" spans="1:9">
      <c r="C25" t="s">
        <v>12</v>
      </c>
      <c r="H25" t="s">
        <v>13</v>
      </c>
    </row>
    <row r="26" spans="1:9">
      <c r="B26" t="s">
        <v>7</v>
      </c>
      <c r="C26" t="s">
        <v>1</v>
      </c>
      <c r="D26" t="s">
        <v>2</v>
      </c>
      <c r="G26" t="s">
        <v>7</v>
      </c>
      <c r="H26" t="s">
        <v>1</v>
      </c>
      <c r="I26" t="s">
        <v>2</v>
      </c>
    </row>
    <row r="27" spans="1:9">
      <c r="A27" t="s">
        <v>8</v>
      </c>
      <c r="D27">
        <f>C27-B27</f>
        <v>0</v>
      </c>
      <c r="F27" t="s">
        <v>8</v>
      </c>
      <c r="G27">
        <v>43</v>
      </c>
      <c r="H27">
        <v>85</v>
      </c>
      <c r="I27">
        <f>H27-G27</f>
        <v>42</v>
      </c>
    </row>
    <row r="28" spans="1:9">
      <c r="A28" t="s">
        <v>4</v>
      </c>
      <c r="D28">
        <f t="shared" ref="D28" si="6">C28-B28</f>
        <v>0</v>
      </c>
      <c r="F28" t="s">
        <v>4</v>
      </c>
      <c r="G28">
        <v>36</v>
      </c>
      <c r="H28">
        <v>64</v>
      </c>
      <c r="I28">
        <f t="shared" ref="I28" si="7">H28-G28</f>
        <v>28</v>
      </c>
    </row>
    <row r="32" spans="1:9">
      <c r="C32" t="s">
        <v>14</v>
      </c>
      <c r="H32" t="s">
        <v>15</v>
      </c>
    </row>
    <row r="33" spans="1:9">
      <c r="B33" t="s">
        <v>7</v>
      </c>
      <c r="C33" t="s">
        <v>1</v>
      </c>
      <c r="D33" t="s">
        <v>2</v>
      </c>
      <c r="G33" t="s">
        <v>7</v>
      </c>
      <c r="H33" t="s">
        <v>1</v>
      </c>
      <c r="I33" t="s">
        <v>2</v>
      </c>
    </row>
    <row r="34" spans="1:9">
      <c r="A34" t="s">
        <v>8</v>
      </c>
      <c r="D34">
        <f>C34-B34</f>
        <v>0</v>
      </c>
      <c r="F34" t="s">
        <v>8</v>
      </c>
      <c r="G34">
        <v>49</v>
      </c>
      <c r="H34">
        <v>73</v>
      </c>
      <c r="I34">
        <f>H34-G34</f>
        <v>24</v>
      </c>
    </row>
    <row r="35" spans="1:9">
      <c r="A35" t="s">
        <v>4</v>
      </c>
      <c r="D35">
        <f t="shared" ref="D35" si="8">C35-B35</f>
        <v>0</v>
      </c>
      <c r="F35" t="s">
        <v>4</v>
      </c>
      <c r="G35">
        <v>48</v>
      </c>
      <c r="H35">
        <v>64</v>
      </c>
      <c r="I35">
        <f t="shared" ref="I35" si="9">H35-G35</f>
        <v>16</v>
      </c>
    </row>
    <row r="39" spans="1:9">
      <c r="C39" t="s">
        <v>16</v>
      </c>
      <c r="H39" t="s">
        <v>17</v>
      </c>
    </row>
    <row r="40" spans="1:9">
      <c r="B40" t="s">
        <v>7</v>
      </c>
      <c r="C40" t="s">
        <v>1</v>
      </c>
      <c r="D40" t="s">
        <v>2</v>
      </c>
      <c r="G40" t="s">
        <v>7</v>
      </c>
      <c r="H40" t="s">
        <v>1</v>
      </c>
      <c r="I40" t="s">
        <v>2</v>
      </c>
    </row>
    <row r="41" spans="1:9">
      <c r="A41" t="s">
        <v>8</v>
      </c>
      <c r="D41">
        <f>C41-B41</f>
        <v>0</v>
      </c>
      <c r="F41" t="s">
        <v>8</v>
      </c>
      <c r="G41">
        <v>50</v>
      </c>
      <c r="H41">
        <v>68</v>
      </c>
      <c r="I41">
        <f>H41-G41</f>
        <v>18</v>
      </c>
    </row>
    <row r="42" spans="1:9">
      <c r="A42" t="s">
        <v>4</v>
      </c>
      <c r="D42">
        <f t="shared" ref="D42" si="10">C42-B42</f>
        <v>0</v>
      </c>
      <c r="F42" t="s">
        <v>4</v>
      </c>
      <c r="G42">
        <v>51</v>
      </c>
      <c r="H42">
        <v>62</v>
      </c>
      <c r="I42">
        <f t="shared" ref="I42" si="11">H42-G42</f>
        <v>11</v>
      </c>
    </row>
    <row r="44" spans="1:9">
      <c r="H44" t="s">
        <v>19</v>
      </c>
    </row>
    <row r="46" spans="1:9">
      <c r="C46" t="s">
        <v>20</v>
      </c>
      <c r="H46" t="s">
        <v>21</v>
      </c>
    </row>
    <row r="47" spans="1:9">
      <c r="B47" t="s">
        <v>7</v>
      </c>
      <c r="C47" t="s">
        <v>1</v>
      </c>
      <c r="D47" t="s">
        <v>2</v>
      </c>
      <c r="G47" t="s">
        <v>7</v>
      </c>
      <c r="H47" t="s">
        <v>1</v>
      </c>
      <c r="I47" t="s">
        <v>2</v>
      </c>
    </row>
    <row r="48" spans="1:9">
      <c r="A48" t="s">
        <v>8</v>
      </c>
      <c r="D48">
        <f>C48-B48</f>
        <v>0</v>
      </c>
      <c r="F48" t="s">
        <v>8</v>
      </c>
      <c r="G48">
        <v>38</v>
      </c>
      <c r="H48">
        <v>85</v>
      </c>
      <c r="I48">
        <f>H48-G48</f>
        <v>47</v>
      </c>
    </row>
    <row r="49" spans="1:9">
      <c r="A49" t="s">
        <v>4</v>
      </c>
      <c r="D49">
        <f t="shared" ref="D49" si="12">C49-B49</f>
        <v>0</v>
      </c>
      <c r="F49" t="s">
        <v>4</v>
      </c>
      <c r="G49">
        <v>39</v>
      </c>
      <c r="H49">
        <v>80</v>
      </c>
      <c r="I49">
        <f t="shared" ref="I49" si="13">H49-G49</f>
        <v>41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0"/>
  <sheetViews>
    <sheetView tabSelected="1" workbookViewId="0">
      <selection activeCell="K3" sqref="K3"/>
    </sheetView>
  </sheetViews>
  <sheetFormatPr baseColWidth="10" defaultColWidth="8.83203125" defaultRowHeight="14"/>
  <cols>
    <col min="3" max="3" width="11.33203125" customWidth="1"/>
    <col min="4" max="4" width="11.5" customWidth="1"/>
    <col min="5" max="5" width="12.33203125" customWidth="1"/>
    <col min="6" max="6" width="11.5" customWidth="1"/>
    <col min="7" max="7" width="12.5" customWidth="1"/>
    <col min="8" max="9" width="13.6640625" customWidth="1"/>
    <col min="10" max="10" width="13.83203125" customWidth="1"/>
    <col min="11" max="11" width="13" customWidth="1"/>
  </cols>
  <sheetData>
    <row r="1" spans="1:11" ht="28">
      <c r="A1" t="s">
        <v>22</v>
      </c>
      <c r="B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t="s">
        <v>29</v>
      </c>
      <c r="I1" t="s">
        <v>30</v>
      </c>
      <c r="J1" s="1" t="s">
        <v>31</v>
      </c>
      <c r="K1" s="1" t="s">
        <v>32</v>
      </c>
    </row>
    <row r="2" spans="1:11">
      <c r="A2">
        <v>1</v>
      </c>
      <c r="B2">
        <v>1</v>
      </c>
      <c r="C2" t="s">
        <v>33</v>
      </c>
      <c r="D2">
        <v>38</v>
      </c>
      <c r="E2">
        <v>69</v>
      </c>
      <c r="F2">
        <v>33</v>
      </c>
      <c r="G2">
        <v>63</v>
      </c>
      <c r="H2">
        <v>31</v>
      </c>
      <c r="I2">
        <v>30</v>
      </c>
      <c r="J2">
        <v>1</v>
      </c>
      <c r="K2">
        <v>1</v>
      </c>
    </row>
    <row r="3" spans="1:11">
      <c r="A3">
        <v>2</v>
      </c>
      <c r="B3">
        <v>1</v>
      </c>
      <c r="C3" t="s">
        <v>33</v>
      </c>
      <c r="D3">
        <v>44</v>
      </c>
      <c r="E3">
        <v>61</v>
      </c>
      <c r="F3">
        <v>47</v>
      </c>
      <c r="G3">
        <v>61</v>
      </c>
      <c r="H3">
        <v>17</v>
      </c>
      <c r="I3">
        <v>14</v>
      </c>
      <c r="J3">
        <v>0</v>
      </c>
      <c r="K3">
        <v>0</v>
      </c>
    </row>
    <row r="4" spans="1:11">
      <c r="A4">
        <v>2</v>
      </c>
      <c r="B4">
        <v>2</v>
      </c>
      <c r="C4" t="s">
        <v>34</v>
      </c>
      <c r="D4">
        <v>49</v>
      </c>
      <c r="E4">
        <v>98</v>
      </c>
      <c r="F4">
        <v>54</v>
      </c>
      <c r="G4">
        <v>85</v>
      </c>
      <c r="H4">
        <v>49</v>
      </c>
      <c r="I4">
        <v>31</v>
      </c>
      <c r="J4">
        <v>1</v>
      </c>
      <c r="K4">
        <v>1</v>
      </c>
    </row>
    <row r="5" spans="1:11">
      <c r="A5">
        <v>3</v>
      </c>
      <c r="B5">
        <v>1</v>
      </c>
      <c r="C5" t="s">
        <v>33</v>
      </c>
      <c r="D5">
        <v>36</v>
      </c>
      <c r="E5">
        <v>73</v>
      </c>
      <c r="F5">
        <v>36</v>
      </c>
      <c r="G5">
        <v>69</v>
      </c>
      <c r="H5">
        <v>37</v>
      </c>
      <c r="I5">
        <v>33</v>
      </c>
      <c r="J5">
        <v>1</v>
      </c>
      <c r="K5">
        <v>1</v>
      </c>
    </row>
    <row r="6" spans="1:11">
      <c r="A6">
        <v>3</v>
      </c>
      <c r="B6">
        <v>2</v>
      </c>
      <c r="C6" t="s">
        <v>34</v>
      </c>
      <c r="D6">
        <v>46</v>
      </c>
      <c r="E6">
        <v>86</v>
      </c>
      <c r="F6">
        <v>54</v>
      </c>
      <c r="G6">
        <v>85</v>
      </c>
      <c r="H6">
        <v>40</v>
      </c>
      <c r="I6">
        <v>31</v>
      </c>
      <c r="J6">
        <v>1</v>
      </c>
      <c r="K6">
        <v>1</v>
      </c>
    </row>
    <row r="7" spans="1:11">
      <c r="A7">
        <v>4</v>
      </c>
      <c r="B7">
        <v>1</v>
      </c>
      <c r="C7" t="s">
        <v>34</v>
      </c>
      <c r="D7">
        <v>43</v>
      </c>
      <c r="E7">
        <v>85</v>
      </c>
      <c r="F7">
        <v>36</v>
      </c>
      <c r="G7">
        <v>64</v>
      </c>
      <c r="H7">
        <v>42</v>
      </c>
      <c r="I7">
        <v>28</v>
      </c>
      <c r="J7">
        <v>1</v>
      </c>
      <c r="K7">
        <v>1</v>
      </c>
    </row>
    <row r="8" spans="1:11">
      <c r="A8">
        <v>5</v>
      </c>
      <c r="B8">
        <v>1</v>
      </c>
      <c r="C8" t="s">
        <v>34</v>
      </c>
      <c r="D8">
        <v>49</v>
      </c>
      <c r="E8">
        <v>73</v>
      </c>
      <c r="F8">
        <v>48</v>
      </c>
      <c r="G8">
        <v>64</v>
      </c>
      <c r="H8">
        <v>24</v>
      </c>
      <c r="I8">
        <v>16</v>
      </c>
      <c r="J8">
        <v>1</v>
      </c>
      <c r="K8">
        <v>0</v>
      </c>
    </row>
    <row r="9" spans="1:11">
      <c r="A9">
        <v>6</v>
      </c>
      <c r="B9">
        <v>1</v>
      </c>
      <c r="C9" t="s">
        <v>34</v>
      </c>
      <c r="D9">
        <v>50</v>
      </c>
      <c r="E9">
        <v>68</v>
      </c>
      <c r="F9">
        <v>51</v>
      </c>
      <c r="G9">
        <v>62</v>
      </c>
      <c r="H9">
        <v>18</v>
      </c>
      <c r="I9">
        <v>11</v>
      </c>
      <c r="J9">
        <v>0</v>
      </c>
      <c r="K9">
        <v>0</v>
      </c>
    </row>
    <row r="10" spans="1:11">
      <c r="A10">
        <v>7</v>
      </c>
      <c r="B10">
        <v>1</v>
      </c>
      <c r="C10" t="s">
        <v>34</v>
      </c>
      <c r="D10">
        <v>38</v>
      </c>
      <c r="E10">
        <v>85</v>
      </c>
      <c r="F10">
        <v>39</v>
      </c>
      <c r="G10">
        <v>80</v>
      </c>
      <c r="H10">
        <v>47</v>
      </c>
      <c r="I10">
        <v>41</v>
      </c>
      <c r="J10">
        <v>1</v>
      </c>
      <c r="K10">
        <v>1</v>
      </c>
    </row>
  </sheetData>
  <sheetCalcPr fullCalcOnLoad="1"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 in format for analysis</vt:lpstr>
    </vt:vector>
  </TitlesOfParts>
  <Company>MemorialCare Health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 Fathi</dc:creator>
  <cp:lastModifiedBy>  Alireza Fathi</cp:lastModifiedBy>
  <dcterms:created xsi:type="dcterms:W3CDTF">2018-03-27T14:34:46Z</dcterms:created>
  <dcterms:modified xsi:type="dcterms:W3CDTF">2018-08-18T23:33:10Z</dcterms:modified>
</cp:coreProperties>
</file>