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140" windowHeight="5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<sst xmlns="http://schemas.openxmlformats.org/spreadsheetml/2006/main" count="4" uniqueCount="4">
  <si>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L/h</t>
  </si>
  <si>
    <t>Timoshenko</t>
  </si>
  <si>
    <t>vertical displacement at middle span (mm)</t>
  </si>
  <si>
    <t>Euler-Bernoulli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</si>
</sst>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"/>
    <numFmt numFmtId="179" formatCode="0.0000E+00"/>
    <numFmt numFmtId="180" formatCode="0.00000"/>
    <numFmt numFmtId="181" formatCode="0.000"/>
    <numFmt numFmtId="182" formatCode="0.0%"/>
    <numFmt numFmtId="183" formatCode="\(0.0%\)"/>
    <numFmt numFmtId="184" formatCode="\(0.000\)"/>
    <numFmt numFmtId="185" formatCode="0.0"/>
    <numFmt numFmtId="186" formatCode="\(0.00\)"/>
    <numFmt numFmtId="187" formatCode="0.00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times"/>
      <family val="0"/>
    </font>
    <font>
      <sz val="12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.5"/>
      <color indexed="8"/>
      <name val="times"/>
      <family val="0"/>
    </font>
    <font>
      <b/>
      <sz val="14"/>
      <color indexed="8"/>
      <name val="times"/>
      <family val="0"/>
    </font>
    <font>
      <b/>
      <sz val="12.85"/>
      <color indexed="8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b/>
      <sz val="15"/>
      <color indexed="8"/>
      <name val="times"/>
      <family val="0"/>
    </font>
    <font>
      <sz val="15"/>
      <color indexed="8"/>
      <name val="Symbol"/>
      <family val="0"/>
    </font>
    <font>
      <b/>
      <sz val="15"/>
      <color indexed="8"/>
      <name val="GreekC"/>
      <family val="0"/>
    </font>
    <font>
      <b/>
      <vertAlign val="subscript"/>
      <sz val="15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"/>
          <c:w val="0.86775"/>
          <c:h val="0.93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Plan1!$C$3</c:f>
              <c:strCache>
                <c:ptCount val="1"/>
                <c:pt idx="0">
                  <c:v>Euler-Bernoulli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Plan1!$A$4:$A$13</c:f>
              <c:numCache/>
            </c:numRef>
          </c:xVal>
          <c:yVal>
            <c:numRef>
              <c:f>Plan1!$D$4:$D$13</c:f>
              <c:numCache/>
            </c:numRef>
          </c:yVal>
          <c:smooth val="1"/>
        </c:ser>
        <c:ser>
          <c:idx val="1"/>
          <c:order val="1"/>
          <c:tx>
            <c:strRef>
              <c:f>Plan1!$E$3</c:f>
              <c:strCache>
                <c:ptCount val="1"/>
                <c:pt idx="0">
                  <c:v>Timoshenko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Plan1!$A$4:$A$13</c:f>
              <c:numCache/>
            </c:numRef>
          </c:xVal>
          <c:yVal>
            <c:numRef>
              <c:f>Plan1!$F$4:$F$13</c:f>
              <c:numCache/>
            </c:numRef>
          </c:yVal>
          <c:smooth val="1"/>
        </c:ser>
        <c:axId val="16336044"/>
        <c:axId val="12806669"/>
      </c:scatterChart>
      <c:valAx>
        <c:axId val="1633604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L/h</a:t>
                </a:r>
              </a:p>
            </c:rich>
          </c:tx>
          <c:layout>
            <c:manualLayout>
              <c:xMode val="factor"/>
              <c:yMode val="factor"/>
              <c:x val="-0.00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2806669"/>
        <c:crosses val="autoZero"/>
        <c:crossBetween val="midCat"/>
        <c:dispUnits/>
        <c:majorUnit val="5"/>
      </c:valAx>
      <c:valAx>
        <c:axId val="12806669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5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500" b="1" i="0" u="none" baseline="-2500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9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6336044"/>
        <c:crosses val="autoZero"/>
        <c:crossBetween val="midCat"/>
        <c:dispUnits/>
        <c:majorUnit val="2"/>
        <c:minorUnit val="0.2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01"/>
          <c:y val="0.41925"/>
          <c:w val="0.3635"/>
          <c:h val="0.1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95250</xdr:rowOff>
    </xdr:from>
    <xdr:to>
      <xdr:col>14</xdr:col>
      <xdr:colOff>247650</xdr:colOff>
      <xdr:row>17</xdr:row>
      <xdr:rowOff>9525</xdr:rowOff>
    </xdr:to>
    <xdr:graphicFrame>
      <xdr:nvGraphicFramePr>
        <xdr:cNvPr id="1" name="Gráfico 1"/>
        <xdr:cNvGraphicFramePr/>
      </xdr:nvGraphicFramePr>
      <xdr:xfrm>
        <a:off x="4429125" y="95250"/>
        <a:ext cx="44100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L23" sqref="L23"/>
    </sheetView>
  </sheetViews>
  <sheetFormatPr defaultColWidth="9.140625" defaultRowHeight="15" customHeight="1"/>
  <cols>
    <col min="1" max="1" width="6.57421875" style="1" customWidth="1"/>
    <col min="2" max="2" width="9.140625" style="1" hidden="1" customWidth="1"/>
    <col min="3" max="3" width="13.57421875" style="1" customWidth="1"/>
    <col min="4" max="4" width="10.7109375" style="1" customWidth="1"/>
    <col min="5" max="5" width="12.57421875" style="1" customWidth="1"/>
    <col min="6" max="6" width="12.28125" style="1" customWidth="1"/>
    <col min="7" max="16384" width="9.140625" style="1" customWidth="1"/>
  </cols>
  <sheetData>
    <row r="1" spans="1:6" ht="15" customHeight="1">
      <c r="A1" s="5" t="s">
        <v>2</v>
      </c>
      <c r="B1" s="5"/>
      <c r="C1" s="5"/>
      <c r="D1" s="5"/>
      <c r="E1" s="5"/>
      <c r="F1" s="5"/>
    </row>
    <row r="2" spans="1:6" ht="15" customHeight="1">
      <c r="A2" s="6" t="s">
        <v>0</v>
      </c>
      <c r="B2" s="2"/>
      <c r="C2" s="9"/>
      <c r="D2" s="9"/>
      <c r="E2" s="9"/>
      <c r="F2" s="8"/>
    </row>
    <row r="3" spans="1:6" ht="15" customHeight="1">
      <c r="A3" s="6"/>
      <c r="B3" s="2"/>
      <c r="C3" s="7" t="s">
        <v>3</v>
      </c>
      <c r="D3" s="8"/>
      <c r="E3" s="7" t="s">
        <v>1</v>
      </c>
      <c r="F3" s="8"/>
    </row>
    <row r="4" spans="1:6" ht="15" customHeight="1">
      <c r="A4" s="2">
        <v>1</v>
      </c>
      <c r="B4" s="2">
        <v>250</v>
      </c>
      <c r="C4" s="3">
        <f aca="true" t="shared" si="0" ref="C4:C13">((5*0.01*(B4^4))/(384*210*34735341.3334))</f>
        <v>6.972811888253176E-05</v>
      </c>
      <c r="D4" s="4">
        <f>(C4/C4)</f>
        <v>1</v>
      </c>
      <c r="E4" s="3">
        <v>0.00111496</v>
      </c>
      <c r="F4" s="4">
        <f>(E4/C4)</f>
        <v>15.990105826292684</v>
      </c>
    </row>
    <row r="5" spans="1:6" ht="15" customHeight="1">
      <c r="A5" s="2">
        <v>2</v>
      </c>
      <c r="B5" s="2">
        <f>A5*250</f>
        <v>500</v>
      </c>
      <c r="C5" s="3">
        <f t="shared" si="0"/>
        <v>0.001115649902120508</v>
      </c>
      <c r="D5" s="4">
        <f aca="true" t="shared" si="1" ref="D5:D13">(C5/C5)</f>
        <v>1</v>
      </c>
      <c r="E5" s="3">
        <v>0.00530378</v>
      </c>
      <c r="F5" s="4">
        <f aca="true" t="shared" si="2" ref="F5:F13">(E5/C5)</f>
        <v>4.75398240067887</v>
      </c>
    </row>
    <row r="6" spans="1:6" ht="15" customHeight="1">
      <c r="A6" s="2">
        <v>3</v>
      </c>
      <c r="B6" s="2">
        <f aca="true" t="shared" si="3" ref="B6:B13">A6*250</f>
        <v>750</v>
      </c>
      <c r="C6" s="3">
        <f t="shared" si="0"/>
        <v>0.005647977629485073</v>
      </c>
      <c r="D6" s="4">
        <f t="shared" si="1"/>
        <v>1</v>
      </c>
      <c r="E6" s="3">
        <v>0.0150991</v>
      </c>
      <c r="F6" s="4">
        <f t="shared" si="2"/>
        <v>2.6733639880540014</v>
      </c>
    </row>
    <row r="7" spans="1:6" ht="15" customHeight="1">
      <c r="A7" s="2">
        <v>4</v>
      </c>
      <c r="B7" s="2">
        <f t="shared" si="3"/>
        <v>1000</v>
      </c>
      <c r="C7" s="3">
        <f t="shared" si="0"/>
        <v>0.01785039843392813</v>
      </c>
      <c r="D7" s="4">
        <f t="shared" si="1"/>
        <v>1</v>
      </c>
      <c r="E7" s="3">
        <v>0.0347208</v>
      </c>
      <c r="F7" s="4">
        <f t="shared" si="2"/>
        <v>1.9450994401338637</v>
      </c>
    </row>
    <row r="8" spans="1:6" ht="15" customHeight="1">
      <c r="A8" s="2">
        <v>5</v>
      </c>
      <c r="B8" s="2">
        <f t="shared" si="3"/>
        <v>1250</v>
      </c>
      <c r="C8" s="3">
        <f t="shared" si="0"/>
        <v>0.04358007430158235</v>
      </c>
      <c r="D8" s="4">
        <f t="shared" si="1"/>
        <v>1</v>
      </c>
      <c r="E8" s="3">
        <v>0.0700788</v>
      </c>
      <c r="F8" s="4">
        <f t="shared" si="2"/>
        <v>1.6080468223858788</v>
      </c>
    </row>
    <row r="9" spans="1:6" ht="15" customHeight="1">
      <c r="A9" s="2">
        <v>6</v>
      </c>
      <c r="B9" s="2">
        <f t="shared" si="3"/>
        <v>1500</v>
      </c>
      <c r="C9" s="3">
        <f t="shared" si="0"/>
        <v>0.09036764207176116</v>
      </c>
      <c r="D9" s="4">
        <f t="shared" si="1"/>
        <v>1</v>
      </c>
      <c r="E9" s="3">
        <v>0.12877</v>
      </c>
      <c r="F9" s="4">
        <f t="shared" si="2"/>
        <v>1.4249569541467446</v>
      </c>
    </row>
    <row r="10" spans="1:6" ht="15" customHeight="1">
      <c r="A10" s="2">
        <v>8</v>
      </c>
      <c r="B10" s="2">
        <f t="shared" si="3"/>
        <v>2000</v>
      </c>
      <c r="C10" s="3">
        <f t="shared" si="0"/>
        <v>0.28560637494285007</v>
      </c>
      <c r="D10" s="4">
        <f t="shared" si="1"/>
        <v>1</v>
      </c>
      <c r="E10" s="3">
        <v>0.354974</v>
      </c>
      <c r="F10" s="4">
        <f t="shared" si="2"/>
        <v>1.2428784198918195</v>
      </c>
    </row>
    <row r="11" spans="1:6" ht="15" customHeight="1">
      <c r="A11" s="2">
        <v>10</v>
      </c>
      <c r="B11" s="2">
        <f t="shared" si="3"/>
        <v>2500</v>
      </c>
      <c r="C11" s="3">
        <f t="shared" si="0"/>
        <v>0.6972811888253176</v>
      </c>
      <c r="D11" s="4">
        <f t="shared" si="1"/>
        <v>1</v>
      </c>
      <c r="E11" s="3">
        <v>0.807782</v>
      </c>
      <c r="F11" s="4">
        <f t="shared" si="2"/>
        <v>1.1584738165112969</v>
      </c>
    </row>
    <row r="12" spans="1:6" ht="15" customHeight="1">
      <c r="A12" s="2">
        <v>15</v>
      </c>
      <c r="B12" s="2">
        <f t="shared" si="3"/>
        <v>3750</v>
      </c>
      <c r="C12" s="3">
        <f t="shared" si="0"/>
        <v>3.5299860184281706</v>
      </c>
      <c r="D12" s="4">
        <f t="shared" si="1"/>
        <v>1</v>
      </c>
      <c r="E12" s="3">
        <v>3.79613</v>
      </c>
      <c r="F12" s="4">
        <f t="shared" si="2"/>
        <v>1.0753951942535844</v>
      </c>
    </row>
    <row r="13" spans="1:6" ht="15" customHeight="1">
      <c r="A13" s="2">
        <v>20</v>
      </c>
      <c r="B13" s="2">
        <f t="shared" si="3"/>
        <v>5000</v>
      </c>
      <c r="C13" s="3">
        <f t="shared" si="0"/>
        <v>11.156499021205082</v>
      </c>
      <c r="D13" s="4">
        <f t="shared" si="1"/>
        <v>1</v>
      </c>
      <c r="E13" s="3">
        <v>11.6722</v>
      </c>
      <c r="F13" s="4">
        <f t="shared" si="2"/>
        <v>1.0462242660367493</v>
      </c>
    </row>
  </sheetData>
  <sheetProtection/>
  <mergeCells count="5">
    <mergeCell ref="A1:F1"/>
    <mergeCell ref="A2:A3"/>
    <mergeCell ref="C3:D3"/>
    <mergeCell ref="E3:F3"/>
    <mergeCell ref="C2:F2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Renata</cp:lastModifiedBy>
  <cp:lastPrinted>2008-10-30T18:55:50Z</cp:lastPrinted>
  <dcterms:created xsi:type="dcterms:W3CDTF">2008-06-15T23:26:57Z</dcterms:created>
  <dcterms:modified xsi:type="dcterms:W3CDTF">2018-04-14T18:11:22Z</dcterms:modified>
  <cp:category/>
  <cp:version/>
  <cp:contentType/>
  <cp:contentStatus/>
</cp:coreProperties>
</file>