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8915" windowHeight="120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O61" i="1" l="1"/>
  <c r="R61" i="1" s="1"/>
  <c r="R60" i="1"/>
  <c r="O60" i="1"/>
  <c r="P60" i="1" s="1"/>
  <c r="R59" i="1"/>
  <c r="P59" i="1"/>
  <c r="O59" i="1"/>
  <c r="O58" i="1"/>
  <c r="R58" i="1" s="1"/>
  <c r="O57" i="1"/>
  <c r="R57" i="1" s="1"/>
  <c r="R56" i="1"/>
  <c r="O56" i="1"/>
  <c r="P56" i="1" s="1"/>
  <c r="R55" i="1"/>
  <c r="P55" i="1"/>
  <c r="O55" i="1"/>
  <c r="O54" i="1"/>
  <c r="R54" i="1" s="1"/>
  <c r="O53" i="1"/>
  <c r="R53" i="1" s="1"/>
  <c r="R52" i="1"/>
  <c r="O52" i="1"/>
  <c r="P52" i="1" s="1"/>
  <c r="R51" i="1"/>
  <c r="P51" i="1"/>
  <c r="O51" i="1"/>
  <c r="O50" i="1"/>
  <c r="R50" i="1" s="1"/>
  <c r="O49" i="1"/>
  <c r="R49" i="1" s="1"/>
  <c r="R48" i="1"/>
  <c r="O48" i="1"/>
  <c r="P48" i="1" s="1"/>
  <c r="R47" i="1"/>
  <c r="P47" i="1"/>
  <c r="O47" i="1"/>
  <c r="O46" i="1"/>
  <c r="R46" i="1" s="1"/>
  <c r="O45" i="1"/>
  <c r="R45" i="1" s="1"/>
  <c r="P58" i="1" l="1"/>
  <c r="P46" i="1"/>
  <c r="P50" i="1"/>
  <c r="P54" i="1"/>
  <c r="P45" i="1"/>
  <c r="P49" i="1"/>
  <c r="P53" i="1"/>
  <c r="P57" i="1"/>
  <c r="P61" i="1"/>
  <c r="P43" i="1" l="1"/>
  <c r="O43" i="1"/>
  <c r="R43" i="1" s="1"/>
  <c r="O42" i="1"/>
  <c r="P42" i="1" s="1"/>
  <c r="R41" i="1"/>
  <c r="P41" i="1"/>
  <c r="O41" i="1"/>
  <c r="P40" i="1"/>
  <c r="O40" i="1"/>
  <c r="R40" i="1" s="1"/>
  <c r="R39" i="1"/>
  <c r="O39" i="1"/>
  <c r="P39" i="1" s="1"/>
  <c r="P38" i="1"/>
  <c r="O38" i="1"/>
  <c r="R38" i="1" s="1"/>
  <c r="O37" i="1"/>
  <c r="R37" i="1" s="1"/>
  <c r="O36" i="1"/>
  <c r="R36" i="1" s="1"/>
  <c r="R35" i="1"/>
  <c r="O35" i="1"/>
  <c r="P35" i="1" s="1"/>
  <c r="R34" i="1"/>
  <c r="P34" i="1"/>
  <c r="O34" i="1"/>
  <c r="O33" i="1"/>
  <c r="R33" i="1" s="1"/>
  <c r="O32" i="1"/>
  <c r="R32" i="1" s="1"/>
  <c r="R31" i="1"/>
  <c r="O31" i="1"/>
  <c r="P31" i="1" s="1"/>
  <c r="R30" i="1"/>
  <c r="P30" i="1"/>
  <c r="O30" i="1"/>
  <c r="O29" i="1"/>
  <c r="R29" i="1" s="1"/>
  <c r="O28" i="1"/>
  <c r="R28" i="1" s="1"/>
  <c r="R27" i="1"/>
  <c r="O27" i="1"/>
  <c r="P27" i="1" s="1"/>
  <c r="R42" i="1" l="1"/>
  <c r="P33" i="1"/>
  <c r="P29" i="1"/>
  <c r="P37" i="1"/>
  <c r="P28" i="1"/>
  <c r="P32" i="1"/>
  <c r="P36" i="1"/>
  <c r="O62" i="1" l="1"/>
  <c r="P62" i="1"/>
  <c r="R62" i="1"/>
  <c r="O63" i="1"/>
  <c r="P63" i="1"/>
  <c r="R63" i="1"/>
  <c r="O64" i="1"/>
  <c r="P64" i="1"/>
  <c r="R64" i="1"/>
  <c r="O65" i="1"/>
  <c r="P65" i="1"/>
  <c r="R65" i="1"/>
  <c r="O66" i="1"/>
  <c r="P66" i="1"/>
  <c r="R66" i="1"/>
  <c r="O67" i="1"/>
  <c r="P67" i="1"/>
  <c r="R67" i="1"/>
  <c r="O3" i="1"/>
  <c r="O12" i="1"/>
  <c r="P12" i="1"/>
  <c r="O13" i="1"/>
  <c r="P13" i="1"/>
  <c r="O14" i="1"/>
  <c r="P14" i="1"/>
  <c r="O20" i="1"/>
  <c r="P20" i="1"/>
  <c r="O21" i="1"/>
  <c r="P21" i="1"/>
  <c r="O22" i="1"/>
  <c r="P22" i="1"/>
  <c r="R3" i="1"/>
  <c r="O4" i="1"/>
  <c r="R4" i="1"/>
  <c r="O5" i="1"/>
  <c r="R5" i="1"/>
  <c r="R12" i="1"/>
  <c r="R13" i="1"/>
  <c r="R14" i="1"/>
  <c r="R20" i="1"/>
  <c r="R21" i="1"/>
  <c r="R22" i="1"/>
  <c r="P3" i="1"/>
  <c r="P4" i="1"/>
  <c r="P5" i="1"/>
  <c r="O7" i="1"/>
  <c r="P7" i="1"/>
  <c r="O8" i="1"/>
  <c r="P8" i="1"/>
  <c r="O9" i="1"/>
  <c r="P9" i="1"/>
  <c r="O10" i="1"/>
  <c r="P10" i="1"/>
  <c r="O11" i="1"/>
  <c r="P11" i="1"/>
  <c r="O15" i="1"/>
  <c r="P15" i="1"/>
  <c r="O16" i="1"/>
  <c r="P16" i="1"/>
  <c r="O17" i="1"/>
  <c r="P17" i="1"/>
  <c r="O18" i="1"/>
  <c r="P18" i="1"/>
  <c r="O19" i="1"/>
  <c r="P19" i="1"/>
  <c r="O23" i="1"/>
  <c r="P23" i="1"/>
  <c r="O24" i="1"/>
  <c r="P24" i="1"/>
  <c r="O25" i="1"/>
  <c r="P25" i="1"/>
  <c r="O26" i="1"/>
  <c r="P26" i="1"/>
  <c r="O44" i="1"/>
  <c r="P44" i="1"/>
  <c r="R19" i="1"/>
  <c r="R11" i="1"/>
  <c r="R26" i="1"/>
  <c r="R18" i="1"/>
  <c r="R10" i="1"/>
  <c r="R44" i="1"/>
  <c r="R25" i="1"/>
  <c r="R17" i="1"/>
  <c r="R9" i="1"/>
  <c r="R24" i="1"/>
  <c r="R16" i="1"/>
  <c r="R8" i="1"/>
  <c r="R23" i="1"/>
  <c r="R15" i="1"/>
  <c r="R7" i="1"/>
</calcChain>
</file>

<file path=xl/sharedStrings.xml><?xml version="1.0" encoding="utf-8"?>
<sst xmlns="http://schemas.openxmlformats.org/spreadsheetml/2006/main" count="328" uniqueCount="38">
  <si>
    <t>'Soininen and Nortala-Hoikkanen (1990)'</t>
  </si>
  <si>
    <t>'Jalonen et al. (1990)'</t>
  </si>
  <si>
    <t>'Evers and Jochmann (1993)'</t>
  </si>
  <si>
    <t>'Riska et al. (1994)'</t>
  </si>
  <si>
    <t>'Li and Riska (1996)'</t>
  </si>
  <si>
    <t>'Gralher (2017)'</t>
  </si>
  <si>
    <t>'Sazonov and Klementeva (2011)'</t>
  </si>
  <si>
    <t>'von Bock und Polach (2015)'</t>
  </si>
  <si>
    <t>'KSRC New Basin (2018)'</t>
  </si>
  <si>
    <t>'Huang et al. (2018)'</t>
  </si>
  <si>
    <t>'HSVA (2018)'</t>
  </si>
  <si>
    <t>'Aker Arctic (2018)'</t>
  </si>
  <si>
    <t>Source</t>
  </si>
  <si>
    <t xml:space="preserve">Normalized actual elastic-plastic deformation energy </t>
  </si>
  <si>
    <t>Non-linearity of Model Ice Material  [%]</t>
  </si>
  <si>
    <t>[]</t>
  </si>
  <si>
    <t>Ice thickness [mm]</t>
  </si>
  <si>
    <t>Flexural strength [kPa]</t>
  </si>
  <si>
    <t>Deformation velocity at tip / load application point [mm/s]</t>
  </si>
  <si>
    <t>'NaCl'</t>
  </si>
  <si>
    <t>'FG'</t>
  </si>
  <si>
    <t>'Ethanol'</t>
  </si>
  <si>
    <t>'Columnar'</t>
  </si>
  <si>
    <t>'Urea'</t>
  </si>
  <si>
    <t>Dopant</t>
  </si>
  <si>
    <t>Dopant Concentration [%] of weight</t>
  </si>
  <si>
    <t>Grain structure</t>
  </si>
  <si>
    <t>Loading time [s]</t>
  </si>
  <si>
    <t>Specific weight of chemical [g/mol]</t>
  </si>
  <si>
    <t>Density of chemical [g/cm³]</t>
  </si>
  <si>
    <t>Total relative weight [g/mol]</t>
  </si>
  <si>
    <t>Effective Bulk coefficient ke (amount that remains in the ice) (Timco 1981)</t>
  </si>
  <si>
    <t>ke * Weight [g/mol]</t>
  </si>
  <si>
    <t>Total relative volume [cm³/mol]</t>
  </si>
  <si>
    <t>Maximum applied force [N]</t>
  </si>
  <si>
    <t>Maximum deflection [mm]</t>
  </si>
  <si>
    <t>NMRI Japan 2018'</t>
  </si>
  <si>
    <t>'Propylene Glycol'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</si>
</sst>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quotePrefix="1"/>
    <xf numFmtId="2" fontId="0" fillId="0" borderId="0" xfId="0" applyNumberFormat="1" applyFill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/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tabSelected="1" workbookViewId="0">
      <selection activeCell="Q41" sqref="Q41"/>
    </sheetView>
  </sheetViews>
  <sheetFormatPr baseColWidth="10" defaultRowHeight="15" x14ac:dyDescent="0.25"/>
  <cols>
    <col min="1" max="1" width="36.42578125" customWidth="1"/>
    <col min="2" max="2" width="14.85546875" style="4" customWidth="1"/>
    <col min="3" max="5" width="11.42578125" style="4"/>
    <col min="6" max="6" width="13.42578125" style="4" customWidth="1"/>
    <col min="7" max="7" width="18.28515625" style="4" customWidth="1"/>
    <col min="8" max="9" width="11.42578125" style="4"/>
    <col min="10" max="11" width="11.42578125" style="5"/>
    <col min="12" max="12" width="11.42578125" style="2"/>
    <col min="13" max="16" width="11.42578125" style="5"/>
    <col min="17" max="17" width="21" style="5" customWidth="1"/>
    <col min="18" max="18" width="11.42578125" style="5"/>
  </cols>
  <sheetData>
    <row r="1" spans="1:18" ht="75" x14ac:dyDescent="0.25">
      <c r="A1" s="6" t="s">
        <v>12</v>
      </c>
      <c r="B1" s="7" t="s">
        <v>13</v>
      </c>
      <c r="C1" s="7" t="s">
        <v>14</v>
      </c>
      <c r="D1" s="7" t="s">
        <v>16</v>
      </c>
      <c r="E1" s="7" t="s">
        <v>17</v>
      </c>
      <c r="F1" s="7" t="s">
        <v>18</v>
      </c>
      <c r="G1" s="7" t="s">
        <v>24</v>
      </c>
      <c r="H1" s="7" t="s">
        <v>25</v>
      </c>
      <c r="I1" s="7" t="s">
        <v>26</v>
      </c>
      <c r="J1" s="8" t="s">
        <v>34</v>
      </c>
      <c r="K1" s="8" t="s">
        <v>27</v>
      </c>
      <c r="L1" s="9" t="s">
        <v>35</v>
      </c>
      <c r="M1" s="8" t="s">
        <v>28</v>
      </c>
      <c r="N1" s="8" t="s">
        <v>29</v>
      </c>
      <c r="O1" s="8" t="s">
        <v>30</v>
      </c>
      <c r="P1" s="8" t="s">
        <v>33</v>
      </c>
      <c r="Q1" s="8" t="s">
        <v>31</v>
      </c>
      <c r="R1" s="8" t="s">
        <v>32</v>
      </c>
    </row>
    <row r="2" spans="1:18" x14ac:dyDescent="0.25">
      <c r="A2" s="10" t="s">
        <v>0</v>
      </c>
      <c r="B2" s="11">
        <v>0.61484617285354204</v>
      </c>
      <c r="C2" s="12">
        <v>0.87979017271801974</v>
      </c>
      <c r="D2" s="13" t="s">
        <v>15</v>
      </c>
      <c r="E2" s="13" t="s">
        <v>15</v>
      </c>
      <c r="F2" s="13" t="s">
        <v>15</v>
      </c>
      <c r="G2" s="13" t="s">
        <v>19</v>
      </c>
      <c r="H2" s="13" t="s">
        <v>15</v>
      </c>
      <c r="I2" s="13" t="s">
        <v>20</v>
      </c>
      <c r="J2" s="14" t="s">
        <v>15</v>
      </c>
      <c r="K2" s="14" t="s">
        <v>15</v>
      </c>
      <c r="L2" s="11" t="s">
        <v>15</v>
      </c>
      <c r="M2" s="14">
        <v>58.44</v>
      </c>
      <c r="N2" s="14">
        <v>2.16</v>
      </c>
      <c r="O2" s="14"/>
      <c r="P2" s="14"/>
      <c r="Q2" s="14">
        <v>0.3</v>
      </c>
      <c r="R2" s="14"/>
    </row>
    <row r="3" spans="1:18" x14ac:dyDescent="0.25">
      <c r="A3" t="s">
        <v>1</v>
      </c>
      <c r="B3" s="2">
        <v>0.63904296275533801</v>
      </c>
      <c r="C3" s="3">
        <v>0.87979017271801974</v>
      </c>
      <c r="D3" s="4" t="s">
        <v>15</v>
      </c>
      <c r="E3" s="4" t="s">
        <v>15</v>
      </c>
      <c r="F3" s="4" t="s">
        <v>15</v>
      </c>
      <c r="G3" s="4" t="s">
        <v>21</v>
      </c>
      <c r="H3" s="4">
        <v>0.5</v>
      </c>
      <c r="I3" s="4" t="s">
        <v>20</v>
      </c>
      <c r="J3" s="5">
        <v>3.42</v>
      </c>
      <c r="K3" s="5">
        <v>0.13400000000000001</v>
      </c>
      <c r="L3" s="2" t="s">
        <v>15</v>
      </c>
      <c r="M3" s="5">
        <v>46.069000000000003</v>
      </c>
      <c r="N3" s="5">
        <v>0.78900000000000003</v>
      </c>
      <c r="O3" s="5">
        <f>M3*H3</f>
        <v>23.034500000000001</v>
      </c>
      <c r="P3" s="5">
        <f t="shared" ref="P3:P66" si="0">O3/N3</f>
        <v>29.194550063371356</v>
      </c>
      <c r="Q3" s="5">
        <v>0.87</v>
      </c>
      <c r="R3" s="5">
        <f t="shared" ref="R3:R66" si="1">Q3*O3</f>
        <v>20.040015</v>
      </c>
    </row>
    <row r="4" spans="1:18" x14ac:dyDescent="0.25">
      <c r="A4" s="10" t="s">
        <v>2</v>
      </c>
      <c r="B4" s="11">
        <v>0.60398513828971401</v>
      </c>
      <c r="C4" s="12">
        <v>0.95471640499366295</v>
      </c>
      <c r="D4" s="13">
        <v>31</v>
      </c>
      <c r="E4" s="13">
        <v>31</v>
      </c>
      <c r="F4" s="13" t="s">
        <v>15</v>
      </c>
      <c r="G4" s="13" t="s">
        <v>19</v>
      </c>
      <c r="H4" s="13">
        <v>0.9</v>
      </c>
      <c r="I4" s="13" t="s">
        <v>22</v>
      </c>
      <c r="J4" s="14">
        <v>0</v>
      </c>
      <c r="K4" s="14">
        <v>0.244415627</v>
      </c>
      <c r="L4" s="11" t="s">
        <v>15</v>
      </c>
      <c r="M4" s="14">
        <v>58.44</v>
      </c>
      <c r="N4" s="14">
        <v>2.16</v>
      </c>
      <c r="O4" s="14">
        <f t="shared" ref="O4:O66" si="2">M4*H4</f>
        <v>52.595999999999997</v>
      </c>
      <c r="P4" s="14">
        <f t="shared" si="0"/>
        <v>24.349999999999998</v>
      </c>
      <c r="Q4" s="14">
        <v>0.3</v>
      </c>
      <c r="R4" s="14">
        <f t="shared" si="1"/>
        <v>15.778799999999999</v>
      </c>
    </row>
    <row r="5" spans="1:18" x14ac:dyDescent="0.25">
      <c r="A5" s="10" t="s">
        <v>2</v>
      </c>
      <c r="B5" s="11">
        <v>0.54830178239192395</v>
      </c>
      <c r="C5" s="12">
        <v>0.99</v>
      </c>
      <c r="D5" s="13">
        <v>52</v>
      </c>
      <c r="E5" s="13">
        <v>30</v>
      </c>
      <c r="F5" s="13" t="s">
        <v>15</v>
      </c>
      <c r="G5" s="13" t="s">
        <v>19</v>
      </c>
      <c r="H5" s="13">
        <v>0.9</v>
      </c>
      <c r="I5" s="13" t="s">
        <v>22</v>
      </c>
      <c r="J5" s="14">
        <v>0</v>
      </c>
      <c r="K5" s="14">
        <v>0.16800000000000001</v>
      </c>
      <c r="L5" s="11" t="s">
        <v>15</v>
      </c>
      <c r="M5" s="14">
        <v>58.44</v>
      </c>
      <c r="N5" s="14">
        <v>2.16</v>
      </c>
      <c r="O5" s="14">
        <f t="shared" si="2"/>
        <v>52.595999999999997</v>
      </c>
      <c r="P5" s="14">
        <f t="shared" si="0"/>
        <v>24.349999999999998</v>
      </c>
      <c r="Q5" s="14">
        <v>0.3</v>
      </c>
      <c r="R5" s="14">
        <f t="shared" si="1"/>
        <v>15.778799999999999</v>
      </c>
    </row>
    <row r="6" spans="1:18" x14ac:dyDescent="0.25">
      <c r="A6" t="s">
        <v>3</v>
      </c>
      <c r="B6" s="2">
        <v>0.63944507003252404</v>
      </c>
      <c r="C6" s="3">
        <v>0.91222419971436164</v>
      </c>
      <c r="D6" s="4">
        <v>30</v>
      </c>
      <c r="E6" s="4">
        <v>43</v>
      </c>
      <c r="F6" s="4" t="s">
        <v>15</v>
      </c>
      <c r="G6" s="4" t="s">
        <v>21</v>
      </c>
      <c r="H6" s="4" t="s">
        <v>15</v>
      </c>
      <c r="I6" s="4" t="s">
        <v>20</v>
      </c>
      <c r="J6" s="5">
        <v>1.62</v>
      </c>
      <c r="K6" s="5">
        <v>0.11</v>
      </c>
      <c r="L6" s="2" t="s">
        <v>15</v>
      </c>
      <c r="M6" s="5">
        <v>46.069000000000003</v>
      </c>
      <c r="N6" s="5">
        <v>0.78900000000000003</v>
      </c>
      <c r="Q6" s="5">
        <v>0.87</v>
      </c>
    </row>
    <row r="7" spans="1:18" x14ac:dyDescent="0.25">
      <c r="A7" s="10" t="s">
        <v>4</v>
      </c>
      <c r="B7" s="11">
        <v>0.64959012963064999</v>
      </c>
      <c r="C7" s="12">
        <v>0.50749799781886795</v>
      </c>
      <c r="D7" s="13">
        <v>49</v>
      </c>
      <c r="E7" s="13">
        <v>50</v>
      </c>
      <c r="F7" s="13" t="s">
        <v>15</v>
      </c>
      <c r="G7" s="13" t="s">
        <v>21</v>
      </c>
      <c r="H7" s="13">
        <v>0.1</v>
      </c>
      <c r="I7" s="13" t="s">
        <v>20</v>
      </c>
      <c r="J7" s="14">
        <v>6.65</v>
      </c>
      <c r="K7" s="14">
        <v>7.4499999999999997E-2</v>
      </c>
      <c r="L7" s="11" t="s">
        <v>15</v>
      </c>
      <c r="M7" s="14">
        <v>46.069000000000003</v>
      </c>
      <c r="N7" s="14">
        <v>0.78900000000000003</v>
      </c>
      <c r="O7" s="14">
        <f t="shared" si="2"/>
        <v>4.6069000000000004</v>
      </c>
      <c r="P7" s="14">
        <f t="shared" si="0"/>
        <v>5.8389100126742717</v>
      </c>
      <c r="Q7" s="14">
        <v>0.87</v>
      </c>
      <c r="R7" s="14">
        <f t="shared" si="1"/>
        <v>4.0080030000000004</v>
      </c>
    </row>
    <row r="8" spans="1:18" x14ac:dyDescent="0.25">
      <c r="A8" t="s">
        <v>5</v>
      </c>
      <c r="B8" s="2">
        <v>0.63660561057567</v>
      </c>
      <c r="C8" s="3">
        <v>0.80795926533641826</v>
      </c>
      <c r="D8" s="4">
        <v>33</v>
      </c>
      <c r="E8" s="4">
        <v>22</v>
      </c>
      <c r="F8" s="4" t="s">
        <v>15</v>
      </c>
      <c r="G8" s="4" t="s">
        <v>19</v>
      </c>
      <c r="H8" s="4">
        <v>0.7</v>
      </c>
      <c r="I8" s="4" t="s">
        <v>22</v>
      </c>
      <c r="J8" s="5">
        <v>0.8</v>
      </c>
      <c r="K8" s="5" t="s">
        <v>15</v>
      </c>
      <c r="L8" s="2">
        <v>7.6</v>
      </c>
      <c r="M8" s="5">
        <v>58.44</v>
      </c>
      <c r="N8" s="5">
        <v>2.16</v>
      </c>
      <c r="O8" s="5">
        <f t="shared" si="2"/>
        <v>40.907999999999994</v>
      </c>
      <c r="P8" s="5">
        <f t="shared" si="0"/>
        <v>18.938888888888886</v>
      </c>
      <c r="Q8" s="5">
        <v>0.3</v>
      </c>
      <c r="R8" s="5">
        <f t="shared" si="1"/>
        <v>12.272399999999998</v>
      </c>
    </row>
    <row r="9" spans="1:18" x14ac:dyDescent="0.25">
      <c r="A9" s="10" t="s">
        <v>6</v>
      </c>
      <c r="B9" s="11">
        <v>0.77141949553623801</v>
      </c>
      <c r="C9" s="12">
        <v>0.96376648385332253</v>
      </c>
      <c r="D9" s="13">
        <v>33</v>
      </c>
      <c r="E9" s="13" t="s">
        <v>15</v>
      </c>
      <c r="F9" s="13" t="s">
        <v>15</v>
      </c>
      <c r="G9" s="13" t="s">
        <v>19</v>
      </c>
      <c r="H9" s="13">
        <v>1.5</v>
      </c>
      <c r="I9" s="13" t="s">
        <v>20</v>
      </c>
      <c r="J9" s="14">
        <v>0.9</v>
      </c>
      <c r="K9" s="14">
        <v>1.4074073</v>
      </c>
      <c r="L9" s="11" t="s">
        <v>15</v>
      </c>
      <c r="M9" s="14">
        <v>58.44</v>
      </c>
      <c r="N9" s="14">
        <v>2.16</v>
      </c>
      <c r="O9" s="14">
        <f t="shared" si="2"/>
        <v>87.66</v>
      </c>
      <c r="P9" s="14">
        <f t="shared" si="0"/>
        <v>40.583333333333329</v>
      </c>
      <c r="Q9" s="14">
        <v>0.3</v>
      </c>
      <c r="R9" s="14">
        <f t="shared" si="1"/>
        <v>26.297999999999998</v>
      </c>
    </row>
    <row r="10" spans="1:18" x14ac:dyDescent="0.25">
      <c r="A10" s="10" t="s">
        <v>6</v>
      </c>
      <c r="B10" s="11">
        <v>0.60060169351759496</v>
      </c>
      <c r="C10" s="12">
        <v>0.77057372302703442</v>
      </c>
      <c r="D10" s="13">
        <v>12</v>
      </c>
      <c r="E10" s="13" t="s">
        <v>15</v>
      </c>
      <c r="F10" s="13">
        <v>11.7</v>
      </c>
      <c r="G10" s="13" t="s">
        <v>19</v>
      </c>
      <c r="H10" s="13">
        <v>1.5</v>
      </c>
      <c r="I10" s="13" t="s">
        <v>20</v>
      </c>
      <c r="J10" s="14">
        <v>0.30732861</v>
      </c>
      <c r="K10" s="14">
        <v>0.66478099999999996</v>
      </c>
      <c r="L10" s="11">
        <v>7.7779376999999998</v>
      </c>
      <c r="M10" s="14">
        <v>58.44</v>
      </c>
      <c r="N10" s="14">
        <v>2.16</v>
      </c>
      <c r="O10" s="14">
        <f t="shared" si="2"/>
        <v>87.66</v>
      </c>
      <c r="P10" s="14">
        <f t="shared" si="0"/>
        <v>40.583333333333329</v>
      </c>
      <c r="Q10" s="14">
        <v>0.3</v>
      </c>
      <c r="R10" s="14">
        <f t="shared" si="1"/>
        <v>26.297999999999998</v>
      </c>
    </row>
    <row r="11" spans="1:18" x14ac:dyDescent="0.25">
      <c r="A11" s="10" t="s">
        <v>6</v>
      </c>
      <c r="B11" s="11">
        <v>0.59404873437707695</v>
      </c>
      <c r="C11" s="12">
        <v>0.7906603552824184</v>
      </c>
      <c r="D11" s="13">
        <v>32</v>
      </c>
      <c r="E11" s="13" t="s">
        <v>15</v>
      </c>
      <c r="F11" s="13">
        <v>11.7</v>
      </c>
      <c r="G11" s="13" t="s">
        <v>19</v>
      </c>
      <c r="H11" s="13">
        <v>1.5</v>
      </c>
      <c r="I11" s="13" t="s">
        <v>20</v>
      </c>
      <c r="J11" s="14">
        <v>1.34800342</v>
      </c>
      <c r="K11" s="14">
        <v>0.27178400000000003</v>
      </c>
      <c r="L11" s="11">
        <v>3.1798728000000001</v>
      </c>
      <c r="M11" s="14">
        <v>58.44</v>
      </c>
      <c r="N11" s="14">
        <v>2.16</v>
      </c>
      <c r="O11" s="14">
        <f t="shared" si="2"/>
        <v>87.66</v>
      </c>
      <c r="P11" s="14">
        <f t="shared" si="0"/>
        <v>40.583333333333329</v>
      </c>
      <c r="Q11" s="14">
        <v>0.3</v>
      </c>
      <c r="R11" s="14">
        <f t="shared" si="1"/>
        <v>26.297999999999998</v>
      </c>
    </row>
    <row r="12" spans="1:18" x14ac:dyDescent="0.25">
      <c r="A12" s="10" t="s">
        <v>6</v>
      </c>
      <c r="B12" s="11">
        <v>0.73464900948273604</v>
      </c>
      <c r="C12" s="12">
        <v>0.71591285733654453</v>
      </c>
      <c r="D12" s="13">
        <v>58</v>
      </c>
      <c r="E12" s="13" t="s">
        <v>15</v>
      </c>
      <c r="F12" s="13">
        <v>11.7</v>
      </c>
      <c r="G12" s="13" t="s">
        <v>19</v>
      </c>
      <c r="H12" s="13">
        <v>1.5</v>
      </c>
      <c r="I12" s="13" t="s">
        <v>20</v>
      </c>
      <c r="J12" s="14">
        <v>3.7593172450000001</v>
      </c>
      <c r="K12" s="14">
        <v>0.25401499999999999</v>
      </c>
      <c r="L12" s="11">
        <v>2.9719755000000001</v>
      </c>
      <c r="M12" s="14">
        <v>58.44</v>
      </c>
      <c r="N12" s="14">
        <v>2.16</v>
      </c>
      <c r="O12" s="14">
        <f t="shared" si="2"/>
        <v>87.66</v>
      </c>
      <c r="P12" s="14">
        <f t="shared" si="0"/>
        <v>40.583333333333329</v>
      </c>
      <c r="Q12" s="14">
        <v>0.3</v>
      </c>
      <c r="R12" s="14">
        <f t="shared" si="1"/>
        <v>26.297999999999998</v>
      </c>
    </row>
    <row r="13" spans="1:18" x14ac:dyDescent="0.25">
      <c r="A13" s="10" t="s">
        <v>6</v>
      </c>
      <c r="B13" s="11">
        <v>0.73025681790765895</v>
      </c>
      <c r="C13" s="12">
        <v>0.84926825585177268</v>
      </c>
      <c r="D13" s="13">
        <v>59</v>
      </c>
      <c r="E13" s="13" t="s">
        <v>15</v>
      </c>
      <c r="F13" s="13">
        <v>11.7</v>
      </c>
      <c r="G13" s="13" t="s">
        <v>19</v>
      </c>
      <c r="H13" s="13">
        <v>1.5</v>
      </c>
      <c r="I13" s="13" t="s">
        <v>20</v>
      </c>
      <c r="J13" s="14">
        <v>4.8520709630000001</v>
      </c>
      <c r="K13" s="14">
        <v>0.28877000000000003</v>
      </c>
      <c r="L13" s="11">
        <v>3.378609</v>
      </c>
      <c r="M13" s="14">
        <v>58.44</v>
      </c>
      <c r="N13" s="14">
        <v>2.16</v>
      </c>
      <c r="O13" s="14">
        <f t="shared" si="2"/>
        <v>87.66</v>
      </c>
      <c r="P13" s="14">
        <f t="shared" si="0"/>
        <v>40.583333333333329</v>
      </c>
      <c r="Q13" s="14">
        <v>0.3</v>
      </c>
      <c r="R13" s="14">
        <f t="shared" si="1"/>
        <v>26.297999999999998</v>
      </c>
    </row>
    <row r="14" spans="1:18" x14ac:dyDescent="0.25">
      <c r="A14" s="10" t="s">
        <v>6</v>
      </c>
      <c r="B14" s="11">
        <v>0.55498188000398296</v>
      </c>
      <c r="C14" s="12">
        <v>0.65744670574467867</v>
      </c>
      <c r="D14" s="13">
        <v>30</v>
      </c>
      <c r="E14" s="13" t="s">
        <v>15</v>
      </c>
      <c r="F14" s="13">
        <v>11.7</v>
      </c>
      <c r="G14" s="13" t="s">
        <v>19</v>
      </c>
      <c r="H14" s="13">
        <v>1.5</v>
      </c>
      <c r="I14" s="13" t="s">
        <v>20</v>
      </c>
      <c r="J14" s="14">
        <v>1.8776501999999999</v>
      </c>
      <c r="K14" s="14">
        <v>0.30385499999999999</v>
      </c>
      <c r="L14" s="11">
        <v>3.5551035</v>
      </c>
      <c r="M14" s="14">
        <v>58.44</v>
      </c>
      <c r="N14" s="14">
        <v>2.16</v>
      </c>
      <c r="O14" s="14">
        <f t="shared" si="2"/>
        <v>87.66</v>
      </c>
      <c r="P14" s="14">
        <f t="shared" si="0"/>
        <v>40.583333333333329</v>
      </c>
      <c r="Q14" s="14">
        <v>0.3</v>
      </c>
      <c r="R14" s="14">
        <f t="shared" si="1"/>
        <v>26.297999999999998</v>
      </c>
    </row>
    <row r="15" spans="1:18" x14ac:dyDescent="0.25">
      <c r="A15" s="10" t="s">
        <v>6</v>
      </c>
      <c r="B15" s="11">
        <v>0.62018856765975805</v>
      </c>
      <c r="C15" s="12">
        <v>0.84183384538193562</v>
      </c>
      <c r="D15" s="13">
        <v>30</v>
      </c>
      <c r="E15" s="13" t="s">
        <v>15</v>
      </c>
      <c r="F15" s="13">
        <v>5</v>
      </c>
      <c r="G15" s="13" t="s">
        <v>19</v>
      </c>
      <c r="H15" s="13">
        <v>1.5</v>
      </c>
      <c r="I15" s="13" t="s">
        <v>20</v>
      </c>
      <c r="J15" s="14">
        <v>2.2090909299999999</v>
      </c>
      <c r="K15" s="14">
        <v>0.44489899999999999</v>
      </c>
      <c r="L15" s="11">
        <v>2.2244950000000001</v>
      </c>
      <c r="M15" s="14">
        <v>58.44</v>
      </c>
      <c r="N15" s="14">
        <v>2.16</v>
      </c>
      <c r="O15" s="14">
        <f t="shared" si="2"/>
        <v>87.66</v>
      </c>
      <c r="P15" s="14">
        <f t="shared" si="0"/>
        <v>40.583333333333329</v>
      </c>
      <c r="Q15" s="14">
        <v>0.3</v>
      </c>
      <c r="R15" s="14">
        <f t="shared" si="1"/>
        <v>26.297999999999998</v>
      </c>
    </row>
    <row r="16" spans="1:18" x14ac:dyDescent="0.25">
      <c r="A16" s="10" t="s">
        <v>6</v>
      </c>
      <c r="B16" s="11">
        <v>0.73649267298986398</v>
      </c>
      <c r="C16" s="12">
        <v>0.89663410896422391</v>
      </c>
      <c r="D16" s="13">
        <v>32</v>
      </c>
      <c r="E16" s="13" t="s">
        <v>15</v>
      </c>
      <c r="F16" s="13">
        <v>2.5</v>
      </c>
      <c r="G16" s="13" t="s">
        <v>19</v>
      </c>
      <c r="H16" s="13">
        <v>1.5</v>
      </c>
      <c r="I16" s="13" t="s">
        <v>20</v>
      </c>
      <c r="J16" s="14">
        <v>1.4423248099999999</v>
      </c>
      <c r="K16" s="14">
        <v>0.91368799999999994</v>
      </c>
      <c r="L16" s="11">
        <v>2.2842199999999999</v>
      </c>
      <c r="M16" s="14">
        <v>58.44</v>
      </c>
      <c r="N16" s="14">
        <v>2.16</v>
      </c>
      <c r="O16" s="14">
        <f t="shared" si="2"/>
        <v>87.66</v>
      </c>
      <c r="P16" s="14">
        <f t="shared" si="0"/>
        <v>40.583333333333329</v>
      </c>
      <c r="Q16" s="14">
        <v>0.3</v>
      </c>
      <c r="R16" s="14">
        <f t="shared" si="1"/>
        <v>26.297999999999998</v>
      </c>
    </row>
    <row r="17" spans="1:18" x14ac:dyDescent="0.25">
      <c r="A17" s="10" t="s">
        <v>6</v>
      </c>
      <c r="B17" s="11">
        <v>0.61106335510868504</v>
      </c>
      <c r="C17" s="12">
        <v>0.81358399811290194</v>
      </c>
      <c r="D17" s="13">
        <v>29</v>
      </c>
      <c r="E17" s="13" t="s">
        <v>15</v>
      </c>
      <c r="F17" s="13">
        <v>1.8</v>
      </c>
      <c r="G17" s="13" t="s">
        <v>19</v>
      </c>
      <c r="H17" s="13">
        <v>1.5</v>
      </c>
      <c r="I17" s="13" t="s">
        <v>20</v>
      </c>
      <c r="J17" s="14">
        <v>1.75395805</v>
      </c>
      <c r="K17" s="14">
        <v>1.9526950000000001</v>
      </c>
      <c r="L17" s="11">
        <v>3.5148510000000002</v>
      </c>
      <c r="M17" s="14">
        <v>58.44</v>
      </c>
      <c r="N17" s="14">
        <v>2.16</v>
      </c>
      <c r="O17" s="14">
        <f t="shared" si="2"/>
        <v>87.66</v>
      </c>
      <c r="P17" s="14">
        <f t="shared" si="0"/>
        <v>40.583333333333329</v>
      </c>
      <c r="Q17" s="14">
        <v>0.3</v>
      </c>
      <c r="R17" s="14">
        <f t="shared" si="1"/>
        <v>26.297999999999998</v>
      </c>
    </row>
    <row r="18" spans="1:18" x14ac:dyDescent="0.25">
      <c r="A18" s="10" t="s">
        <v>6</v>
      </c>
      <c r="B18" s="11">
        <v>0.61590598952261999</v>
      </c>
      <c r="C18" s="12">
        <v>0.7995454528498408</v>
      </c>
      <c r="D18" s="13">
        <v>10</v>
      </c>
      <c r="E18" s="13" t="s">
        <v>15</v>
      </c>
      <c r="F18" s="13">
        <v>11.7</v>
      </c>
      <c r="G18" s="13" t="s">
        <v>19</v>
      </c>
      <c r="H18" s="13">
        <v>1.5</v>
      </c>
      <c r="I18" s="13" t="s">
        <v>22</v>
      </c>
      <c r="J18" s="14">
        <v>0.15158730200000001</v>
      </c>
      <c r="K18" s="14">
        <v>0.84563759999999999</v>
      </c>
      <c r="L18" s="11">
        <v>9.8939599200000004</v>
      </c>
      <c r="M18" s="14">
        <v>58.44</v>
      </c>
      <c r="N18" s="14">
        <v>2.16</v>
      </c>
      <c r="O18" s="14">
        <f t="shared" si="2"/>
        <v>87.66</v>
      </c>
      <c r="P18" s="14">
        <f t="shared" si="0"/>
        <v>40.583333333333329</v>
      </c>
      <c r="Q18" s="14">
        <v>0.3</v>
      </c>
      <c r="R18" s="14">
        <f t="shared" si="1"/>
        <v>26.297999999999998</v>
      </c>
    </row>
    <row r="19" spans="1:18" x14ac:dyDescent="0.25">
      <c r="A19" s="10" t="s">
        <v>6</v>
      </c>
      <c r="B19" s="11">
        <v>0.54264065951839802</v>
      </c>
      <c r="C19" s="12">
        <v>0.8253971509735506</v>
      </c>
      <c r="D19" s="13">
        <v>40</v>
      </c>
      <c r="E19" s="13" t="s">
        <v>15</v>
      </c>
      <c r="F19" s="13">
        <v>11.7</v>
      </c>
      <c r="G19" s="13" t="s">
        <v>19</v>
      </c>
      <c r="H19" s="13">
        <v>1.5</v>
      </c>
      <c r="I19" s="13" t="s">
        <v>22</v>
      </c>
      <c r="J19" s="14">
        <v>2.4395154460000001</v>
      </c>
      <c r="K19" s="14">
        <v>0.73202100000000003</v>
      </c>
      <c r="L19" s="11">
        <v>8.5646456999999998</v>
      </c>
      <c r="M19" s="14">
        <v>58.44</v>
      </c>
      <c r="N19" s="14">
        <v>2.16</v>
      </c>
      <c r="O19" s="14">
        <f t="shared" si="2"/>
        <v>87.66</v>
      </c>
      <c r="P19" s="14">
        <f t="shared" si="0"/>
        <v>40.583333333333329</v>
      </c>
      <c r="Q19" s="14">
        <v>0.3</v>
      </c>
      <c r="R19" s="14">
        <f t="shared" si="1"/>
        <v>26.297999999999998</v>
      </c>
    </row>
    <row r="20" spans="1:18" x14ac:dyDescent="0.25">
      <c r="A20" t="s">
        <v>7</v>
      </c>
      <c r="B20" s="2">
        <v>0.65812088580000005</v>
      </c>
      <c r="C20" s="3">
        <v>0.48428908707437623</v>
      </c>
      <c r="D20" s="4">
        <v>26</v>
      </c>
      <c r="E20" s="4">
        <v>62</v>
      </c>
      <c r="F20" s="4">
        <v>6.2</v>
      </c>
      <c r="G20" s="4" t="s">
        <v>21</v>
      </c>
      <c r="H20" s="4">
        <v>0.3</v>
      </c>
      <c r="I20" s="4" t="s">
        <v>20</v>
      </c>
      <c r="J20" s="5">
        <v>2.69</v>
      </c>
      <c r="K20" s="5" t="s">
        <v>15</v>
      </c>
      <c r="L20" s="2">
        <v>4.66</v>
      </c>
      <c r="M20" s="5">
        <v>46.069000000000003</v>
      </c>
      <c r="N20" s="5">
        <v>0.78900000000000003</v>
      </c>
      <c r="O20" s="5">
        <f t="shared" si="2"/>
        <v>13.8207</v>
      </c>
      <c r="P20" s="5">
        <f t="shared" si="0"/>
        <v>17.516730038022814</v>
      </c>
      <c r="Q20" s="5">
        <v>0.87</v>
      </c>
      <c r="R20" s="5">
        <f t="shared" si="1"/>
        <v>12.024009</v>
      </c>
    </row>
    <row r="21" spans="1:18" x14ac:dyDescent="0.25">
      <c r="A21" t="s">
        <v>7</v>
      </c>
      <c r="B21" s="2">
        <v>0.68165563700926202</v>
      </c>
      <c r="C21" s="3">
        <v>0.46979905283596401</v>
      </c>
      <c r="D21" s="4">
        <v>27</v>
      </c>
      <c r="E21" s="4">
        <v>56.5</v>
      </c>
      <c r="F21" s="4">
        <v>6.08</v>
      </c>
      <c r="G21" s="4" t="s">
        <v>21</v>
      </c>
      <c r="H21" s="4">
        <v>0.3</v>
      </c>
      <c r="I21" s="4" t="s">
        <v>20</v>
      </c>
      <c r="J21" s="5">
        <v>2.76</v>
      </c>
      <c r="K21" s="5" t="s">
        <v>15</v>
      </c>
      <c r="L21" s="2">
        <v>5.4</v>
      </c>
      <c r="M21" s="5">
        <v>46.069000000000003</v>
      </c>
      <c r="N21" s="5">
        <v>0.78900000000000003</v>
      </c>
      <c r="O21" s="5">
        <f t="shared" si="2"/>
        <v>13.8207</v>
      </c>
      <c r="P21" s="5">
        <f t="shared" si="0"/>
        <v>17.516730038022814</v>
      </c>
      <c r="Q21" s="5">
        <v>0.87</v>
      </c>
      <c r="R21" s="5">
        <f t="shared" si="1"/>
        <v>12.024009</v>
      </c>
    </row>
    <row r="22" spans="1:18" x14ac:dyDescent="0.25">
      <c r="A22" t="s">
        <v>7</v>
      </c>
      <c r="B22" s="2">
        <v>0.67938468952541697</v>
      </c>
      <c r="C22" s="3">
        <v>0.5564095621310039</v>
      </c>
      <c r="D22" s="4">
        <v>26</v>
      </c>
      <c r="E22" s="4">
        <v>61.5</v>
      </c>
      <c r="F22" s="4">
        <v>6.17</v>
      </c>
      <c r="G22" s="4" t="s">
        <v>21</v>
      </c>
      <c r="H22" s="4">
        <v>0.3</v>
      </c>
      <c r="I22" s="4" t="s">
        <v>20</v>
      </c>
      <c r="J22" s="5">
        <v>2.61</v>
      </c>
      <c r="K22" s="5" t="s">
        <v>15</v>
      </c>
      <c r="L22" s="2">
        <v>4.96</v>
      </c>
      <c r="M22" s="5">
        <v>46.069000000000003</v>
      </c>
      <c r="N22" s="5">
        <v>0.78900000000000003</v>
      </c>
      <c r="O22" s="5">
        <f t="shared" si="2"/>
        <v>13.8207</v>
      </c>
      <c r="P22" s="5">
        <f t="shared" si="0"/>
        <v>17.516730038022814</v>
      </c>
      <c r="Q22" s="5">
        <v>0.87</v>
      </c>
      <c r="R22" s="5">
        <f t="shared" si="1"/>
        <v>12.024009</v>
      </c>
    </row>
    <row r="23" spans="1:18" x14ac:dyDescent="0.25">
      <c r="A23" t="s">
        <v>7</v>
      </c>
      <c r="B23" s="2">
        <v>0.64741467725250001</v>
      </c>
      <c r="C23" s="3">
        <v>0.48980313335273762</v>
      </c>
      <c r="D23" s="4">
        <v>25</v>
      </c>
      <c r="E23" s="4">
        <v>61.3</v>
      </c>
      <c r="F23" s="4">
        <v>6.16</v>
      </c>
      <c r="G23" s="4" t="s">
        <v>21</v>
      </c>
      <c r="H23" s="4">
        <v>0.3</v>
      </c>
      <c r="I23" s="4" t="s">
        <v>20</v>
      </c>
      <c r="J23" s="5">
        <v>2.42</v>
      </c>
      <c r="K23" s="5" t="s">
        <v>15</v>
      </c>
      <c r="L23" s="2">
        <v>5.46</v>
      </c>
      <c r="M23" s="5">
        <v>46.069000000000003</v>
      </c>
      <c r="N23" s="5">
        <v>0.78900000000000003</v>
      </c>
      <c r="O23" s="5">
        <f t="shared" si="2"/>
        <v>13.8207</v>
      </c>
      <c r="P23" s="5">
        <f t="shared" si="0"/>
        <v>17.516730038022814</v>
      </c>
      <c r="Q23" s="5">
        <v>0.87</v>
      </c>
      <c r="R23" s="5">
        <f t="shared" si="1"/>
        <v>12.024009</v>
      </c>
    </row>
    <row r="24" spans="1:18" x14ac:dyDescent="0.25">
      <c r="A24" t="s">
        <v>7</v>
      </c>
      <c r="B24" s="2">
        <v>0.73151932502817696</v>
      </c>
      <c r="C24" s="3">
        <v>0.70076159620556733</v>
      </c>
      <c r="D24" s="4">
        <v>27</v>
      </c>
      <c r="E24" s="4">
        <v>49.4</v>
      </c>
      <c r="F24" s="4">
        <v>6.15</v>
      </c>
      <c r="G24" s="4" t="s">
        <v>21</v>
      </c>
      <c r="H24" s="4">
        <v>0.3</v>
      </c>
      <c r="I24" s="4" t="s">
        <v>20</v>
      </c>
      <c r="J24" s="5">
        <v>2.2400000000000002</v>
      </c>
      <c r="K24" s="5" t="s">
        <v>15</v>
      </c>
      <c r="L24" s="2">
        <v>4.9000000000000004</v>
      </c>
      <c r="M24" s="5">
        <v>46.069000000000003</v>
      </c>
      <c r="N24" s="5">
        <v>0.78900000000000003</v>
      </c>
      <c r="O24" s="5">
        <f t="shared" si="2"/>
        <v>13.8207</v>
      </c>
      <c r="P24" s="5">
        <f t="shared" si="0"/>
        <v>17.516730038022814</v>
      </c>
      <c r="Q24" s="5">
        <v>0.87</v>
      </c>
      <c r="R24" s="5">
        <f t="shared" si="1"/>
        <v>12.024009</v>
      </c>
    </row>
    <row r="25" spans="1:18" x14ac:dyDescent="0.25">
      <c r="A25" t="s">
        <v>7</v>
      </c>
      <c r="B25" s="2">
        <v>0.65129091382104798</v>
      </c>
      <c r="C25" s="3">
        <v>0.54506953017039894</v>
      </c>
      <c r="D25" s="4">
        <v>26</v>
      </c>
      <c r="E25" s="4">
        <v>77</v>
      </c>
      <c r="F25" s="4">
        <v>6.24</v>
      </c>
      <c r="G25" s="4" t="s">
        <v>21</v>
      </c>
      <c r="H25" s="4">
        <v>0.3</v>
      </c>
      <c r="I25" s="4" t="s">
        <v>20</v>
      </c>
      <c r="J25" s="5">
        <v>3.06</v>
      </c>
      <c r="K25" s="5" t="s">
        <v>15</v>
      </c>
      <c r="L25" s="2">
        <v>6</v>
      </c>
      <c r="M25" s="5">
        <v>46.069000000000003</v>
      </c>
      <c r="N25" s="5">
        <v>0.78900000000000003</v>
      </c>
      <c r="O25" s="5">
        <f t="shared" si="2"/>
        <v>13.8207</v>
      </c>
      <c r="P25" s="5">
        <f t="shared" si="0"/>
        <v>17.516730038022814</v>
      </c>
      <c r="Q25" s="5">
        <v>0.87</v>
      </c>
      <c r="R25" s="5">
        <f t="shared" si="1"/>
        <v>12.024009</v>
      </c>
    </row>
    <row r="26" spans="1:18" x14ac:dyDescent="0.25">
      <c r="A26" t="s">
        <v>7</v>
      </c>
      <c r="B26" s="2">
        <v>0.62769419656759895</v>
      </c>
      <c r="C26" s="3">
        <v>0.60613047229359585</v>
      </c>
      <c r="D26" s="4">
        <v>27</v>
      </c>
      <c r="E26" s="4">
        <v>50.4</v>
      </c>
      <c r="F26" s="4">
        <v>6.17</v>
      </c>
      <c r="G26" s="4" t="s">
        <v>21</v>
      </c>
      <c r="H26" s="4">
        <v>0.3</v>
      </c>
      <c r="I26" s="4" t="s">
        <v>20</v>
      </c>
      <c r="J26" s="5">
        <v>2.3199999999999998</v>
      </c>
      <c r="K26" s="5" t="s">
        <v>15</v>
      </c>
      <c r="L26" s="2">
        <v>4.34</v>
      </c>
      <c r="M26" s="5">
        <v>46.069000000000003</v>
      </c>
      <c r="N26" s="5">
        <v>0.78900000000000003</v>
      </c>
      <c r="O26" s="5">
        <f t="shared" si="2"/>
        <v>13.8207</v>
      </c>
      <c r="P26" s="5">
        <f t="shared" si="0"/>
        <v>17.516730038022814</v>
      </c>
      <c r="Q26" s="5">
        <v>0.87</v>
      </c>
      <c r="R26" s="5">
        <f t="shared" si="1"/>
        <v>12.024009</v>
      </c>
    </row>
    <row r="27" spans="1:18" x14ac:dyDescent="0.25">
      <c r="A27" s="10" t="s">
        <v>8</v>
      </c>
      <c r="B27" s="11">
        <v>0.51807248724596799</v>
      </c>
      <c r="C27" s="12">
        <v>0.52191080367403941</v>
      </c>
      <c r="D27" s="13">
        <v>26</v>
      </c>
      <c r="E27" s="13">
        <v>14.7</v>
      </c>
      <c r="F27" s="13" t="s">
        <v>15</v>
      </c>
      <c r="G27" s="13" t="s">
        <v>19</v>
      </c>
      <c r="H27" s="13">
        <v>1.5</v>
      </c>
      <c r="I27" s="13" t="s">
        <v>20</v>
      </c>
      <c r="J27" s="14">
        <v>0.8</v>
      </c>
      <c r="K27" s="14">
        <v>0.74</v>
      </c>
      <c r="L27" s="11" t="s">
        <v>15</v>
      </c>
      <c r="M27" s="14">
        <v>58.44</v>
      </c>
      <c r="N27" s="14">
        <v>2.16</v>
      </c>
      <c r="O27" s="14">
        <f t="shared" si="2"/>
        <v>87.66</v>
      </c>
      <c r="P27" s="14">
        <f t="shared" si="0"/>
        <v>40.583333333333329</v>
      </c>
      <c r="Q27" s="14">
        <v>0.3</v>
      </c>
      <c r="R27" s="14">
        <f t="shared" si="1"/>
        <v>26.297999999999998</v>
      </c>
    </row>
    <row r="28" spans="1:18" x14ac:dyDescent="0.25">
      <c r="A28" s="10" t="s">
        <v>8</v>
      </c>
      <c r="B28" s="11">
        <v>0.50478166054222395</v>
      </c>
      <c r="C28" s="12">
        <v>0.52674873699374825</v>
      </c>
      <c r="D28" s="13">
        <v>30</v>
      </c>
      <c r="E28" s="13">
        <v>17.399999999999999</v>
      </c>
      <c r="F28" s="13" t="s">
        <v>15</v>
      </c>
      <c r="G28" s="13" t="s">
        <v>19</v>
      </c>
      <c r="H28" s="13">
        <v>1.5</v>
      </c>
      <c r="I28" s="13" t="s">
        <v>20</v>
      </c>
      <c r="J28" s="14">
        <v>0.8</v>
      </c>
      <c r="K28" s="14">
        <v>0.77999999999999903</v>
      </c>
      <c r="L28" s="11" t="s">
        <v>15</v>
      </c>
      <c r="M28" s="14">
        <v>58.44</v>
      </c>
      <c r="N28" s="14">
        <v>2.16</v>
      </c>
      <c r="O28" s="14">
        <f t="shared" si="2"/>
        <v>87.66</v>
      </c>
      <c r="P28" s="14">
        <f t="shared" si="0"/>
        <v>40.583333333333329</v>
      </c>
      <c r="Q28" s="14">
        <v>0.3</v>
      </c>
      <c r="R28" s="14">
        <f t="shared" si="1"/>
        <v>26.297999999999998</v>
      </c>
    </row>
    <row r="29" spans="1:18" x14ac:dyDescent="0.25">
      <c r="A29" s="10" t="s">
        <v>8</v>
      </c>
      <c r="B29" s="11">
        <v>0.67347428396688902</v>
      </c>
      <c r="C29" s="12">
        <v>0.53100174806242562</v>
      </c>
      <c r="D29" s="13">
        <v>34</v>
      </c>
      <c r="E29" s="13">
        <v>26.2</v>
      </c>
      <c r="F29" s="13" t="s">
        <v>15</v>
      </c>
      <c r="G29" s="13" t="s">
        <v>19</v>
      </c>
      <c r="H29" s="13">
        <v>1.5</v>
      </c>
      <c r="I29" s="13" t="s">
        <v>20</v>
      </c>
      <c r="J29" s="14">
        <v>2.68</v>
      </c>
      <c r="K29" s="14">
        <v>1.73</v>
      </c>
      <c r="L29" s="11" t="s">
        <v>15</v>
      </c>
      <c r="M29" s="14">
        <v>58.44</v>
      </c>
      <c r="N29" s="14">
        <v>2.16</v>
      </c>
      <c r="O29" s="14">
        <f t="shared" si="2"/>
        <v>87.66</v>
      </c>
      <c r="P29" s="14">
        <f t="shared" si="0"/>
        <v>40.583333333333329</v>
      </c>
      <c r="Q29" s="14">
        <v>0.3</v>
      </c>
      <c r="R29" s="14">
        <f t="shared" si="1"/>
        <v>26.297999999999998</v>
      </c>
    </row>
    <row r="30" spans="1:18" x14ac:dyDescent="0.25">
      <c r="A30" s="10" t="s">
        <v>8</v>
      </c>
      <c r="B30" s="11">
        <v>0.64619498260763097</v>
      </c>
      <c r="C30" s="12">
        <v>0.43655524496911735</v>
      </c>
      <c r="D30" s="13">
        <v>34</v>
      </c>
      <c r="E30" s="13">
        <v>23.4</v>
      </c>
      <c r="F30" s="13" t="s">
        <v>15</v>
      </c>
      <c r="G30" s="13" t="s">
        <v>19</v>
      </c>
      <c r="H30" s="13">
        <v>1.5</v>
      </c>
      <c r="I30" s="13" t="s">
        <v>20</v>
      </c>
      <c r="J30" s="14">
        <v>2.29</v>
      </c>
      <c r="K30" s="14">
        <v>1.63</v>
      </c>
      <c r="L30" s="11" t="s">
        <v>15</v>
      </c>
      <c r="M30" s="14">
        <v>58.44</v>
      </c>
      <c r="N30" s="14">
        <v>2.16</v>
      </c>
      <c r="O30" s="14">
        <f t="shared" si="2"/>
        <v>87.66</v>
      </c>
      <c r="P30" s="14">
        <f t="shared" si="0"/>
        <v>40.583333333333329</v>
      </c>
      <c r="Q30" s="14">
        <v>0.3</v>
      </c>
      <c r="R30" s="14">
        <f t="shared" si="1"/>
        <v>26.297999999999998</v>
      </c>
    </row>
    <row r="31" spans="1:18" x14ac:dyDescent="0.25">
      <c r="A31" s="10" t="s">
        <v>8</v>
      </c>
      <c r="B31" s="11">
        <v>0.58394798878099197</v>
      </c>
      <c r="C31" s="12">
        <v>0.5576074608969892</v>
      </c>
      <c r="D31" s="13">
        <v>43</v>
      </c>
      <c r="E31" s="13">
        <v>28.5</v>
      </c>
      <c r="F31" s="13" t="s">
        <v>15</v>
      </c>
      <c r="G31" s="13" t="s">
        <v>19</v>
      </c>
      <c r="H31" s="13">
        <v>1.5</v>
      </c>
      <c r="I31" s="13" t="s">
        <v>20</v>
      </c>
      <c r="J31" s="14">
        <v>4.4000000000000004</v>
      </c>
      <c r="K31" s="14">
        <v>0.8</v>
      </c>
      <c r="L31" s="11" t="s">
        <v>15</v>
      </c>
      <c r="M31" s="14">
        <v>58.44</v>
      </c>
      <c r="N31" s="14">
        <v>2.16</v>
      </c>
      <c r="O31" s="14">
        <f t="shared" si="2"/>
        <v>87.66</v>
      </c>
      <c r="P31" s="14">
        <f t="shared" si="0"/>
        <v>40.583333333333329</v>
      </c>
      <c r="Q31" s="14">
        <v>0.3</v>
      </c>
      <c r="R31" s="14">
        <f t="shared" si="1"/>
        <v>26.297999999999998</v>
      </c>
    </row>
    <row r="32" spans="1:18" x14ac:dyDescent="0.25">
      <c r="A32" s="10" t="s">
        <v>8</v>
      </c>
      <c r="B32" s="11">
        <v>0.549160843138911</v>
      </c>
      <c r="C32" s="12">
        <v>0.7916984719867175</v>
      </c>
      <c r="D32" s="13">
        <v>43</v>
      </c>
      <c r="E32" s="13">
        <v>28.8</v>
      </c>
      <c r="F32" s="13" t="s">
        <v>15</v>
      </c>
      <c r="G32" s="13" t="s">
        <v>19</v>
      </c>
      <c r="H32" s="13">
        <v>1.5</v>
      </c>
      <c r="I32" s="13" t="s">
        <v>20</v>
      </c>
      <c r="J32" s="14">
        <v>5.44</v>
      </c>
      <c r="K32" s="14">
        <v>1.0900000000000001</v>
      </c>
      <c r="L32" s="11" t="s">
        <v>15</v>
      </c>
      <c r="M32" s="14">
        <v>58.44</v>
      </c>
      <c r="N32" s="14">
        <v>2.16</v>
      </c>
      <c r="O32" s="14">
        <f t="shared" si="2"/>
        <v>87.66</v>
      </c>
      <c r="P32" s="14">
        <f t="shared" si="0"/>
        <v>40.583333333333329</v>
      </c>
      <c r="Q32" s="14">
        <v>0.3</v>
      </c>
      <c r="R32" s="14">
        <f t="shared" si="1"/>
        <v>26.297999999999998</v>
      </c>
    </row>
    <row r="33" spans="1:18" x14ac:dyDescent="0.25">
      <c r="A33" s="10" t="s">
        <v>8</v>
      </c>
      <c r="B33" s="11">
        <v>0.54158688451603298</v>
      </c>
      <c r="C33" s="12">
        <v>0.3069651773140285</v>
      </c>
      <c r="D33" s="13">
        <v>45</v>
      </c>
      <c r="E33" s="13">
        <v>29.1</v>
      </c>
      <c r="F33" s="13" t="s">
        <v>15</v>
      </c>
      <c r="G33" s="13" t="s">
        <v>19</v>
      </c>
      <c r="H33" s="13">
        <v>1.5</v>
      </c>
      <c r="I33" s="13" t="s">
        <v>20</v>
      </c>
      <c r="J33" s="14">
        <v>4.08</v>
      </c>
      <c r="K33" s="14">
        <v>0.42</v>
      </c>
      <c r="L33" s="11" t="s">
        <v>15</v>
      </c>
      <c r="M33" s="14">
        <v>58.44</v>
      </c>
      <c r="N33" s="14">
        <v>2.16</v>
      </c>
      <c r="O33" s="14">
        <f t="shared" si="2"/>
        <v>87.66</v>
      </c>
      <c r="P33" s="14">
        <f t="shared" si="0"/>
        <v>40.583333333333329</v>
      </c>
      <c r="Q33" s="14">
        <v>0.3</v>
      </c>
      <c r="R33" s="14">
        <f t="shared" si="1"/>
        <v>26.297999999999998</v>
      </c>
    </row>
    <row r="34" spans="1:18" x14ac:dyDescent="0.25">
      <c r="A34" s="10" t="s">
        <v>8</v>
      </c>
      <c r="B34" s="11">
        <v>0.51471237466410502</v>
      </c>
      <c r="C34" s="12">
        <v>0.57205254671454941</v>
      </c>
      <c r="D34" s="13">
        <v>45</v>
      </c>
      <c r="E34" s="13">
        <v>38.9</v>
      </c>
      <c r="F34" s="13" t="s">
        <v>15</v>
      </c>
      <c r="G34" s="13" t="s">
        <v>19</v>
      </c>
      <c r="H34" s="13">
        <v>1.5</v>
      </c>
      <c r="I34" s="13" t="s">
        <v>20</v>
      </c>
      <c r="J34" s="14">
        <v>4.8600000000000003</v>
      </c>
      <c r="K34" s="14">
        <v>0.73</v>
      </c>
      <c r="L34" s="11" t="s">
        <v>15</v>
      </c>
      <c r="M34" s="14">
        <v>58.44</v>
      </c>
      <c r="N34" s="14">
        <v>2.16</v>
      </c>
      <c r="O34" s="14">
        <f t="shared" si="2"/>
        <v>87.66</v>
      </c>
      <c r="P34" s="14">
        <f t="shared" si="0"/>
        <v>40.583333333333329</v>
      </c>
      <c r="Q34" s="14">
        <v>0.3</v>
      </c>
      <c r="R34" s="14">
        <f t="shared" si="1"/>
        <v>26.297999999999998</v>
      </c>
    </row>
    <row r="35" spans="1:18" x14ac:dyDescent="0.25">
      <c r="A35" s="10" t="s">
        <v>8</v>
      </c>
      <c r="B35" s="11">
        <v>0.55757480417418004</v>
      </c>
      <c r="C35" s="12">
        <v>0.60336631763587611</v>
      </c>
      <c r="D35" s="13">
        <v>52</v>
      </c>
      <c r="E35" s="13">
        <v>12.9</v>
      </c>
      <c r="F35" s="13" t="s">
        <v>15</v>
      </c>
      <c r="G35" s="13" t="s">
        <v>19</v>
      </c>
      <c r="H35" s="13">
        <v>1.5</v>
      </c>
      <c r="I35" s="13" t="s">
        <v>20</v>
      </c>
      <c r="J35" s="14">
        <v>3.43</v>
      </c>
      <c r="K35" s="14">
        <v>0.59000000000000097</v>
      </c>
      <c r="L35" s="11" t="s">
        <v>15</v>
      </c>
      <c r="M35" s="14">
        <v>58.44</v>
      </c>
      <c r="N35" s="14">
        <v>2.16</v>
      </c>
      <c r="O35" s="14">
        <f t="shared" si="2"/>
        <v>87.66</v>
      </c>
      <c r="P35" s="14">
        <f t="shared" si="0"/>
        <v>40.583333333333329</v>
      </c>
      <c r="Q35" s="14">
        <v>0.3</v>
      </c>
      <c r="R35" s="14">
        <f t="shared" si="1"/>
        <v>26.297999999999998</v>
      </c>
    </row>
    <row r="36" spans="1:18" x14ac:dyDescent="0.25">
      <c r="A36" s="10" t="s">
        <v>8</v>
      </c>
      <c r="B36" s="11">
        <v>0.51287333424676596</v>
      </c>
      <c r="C36" s="12">
        <v>0.4546493082660884</v>
      </c>
      <c r="D36" s="13">
        <v>50</v>
      </c>
      <c r="E36" s="13">
        <v>14</v>
      </c>
      <c r="F36" s="13" t="s">
        <v>15</v>
      </c>
      <c r="G36" s="13" t="s">
        <v>19</v>
      </c>
      <c r="H36" s="13">
        <v>1.5</v>
      </c>
      <c r="I36" s="13" t="s">
        <v>20</v>
      </c>
      <c r="J36" s="14">
        <v>3.3</v>
      </c>
      <c r="K36" s="14">
        <v>0.57999999999999996</v>
      </c>
      <c r="L36" s="11" t="s">
        <v>15</v>
      </c>
      <c r="M36" s="14">
        <v>58.44</v>
      </c>
      <c r="N36" s="14">
        <v>2.16</v>
      </c>
      <c r="O36" s="14">
        <f t="shared" si="2"/>
        <v>87.66</v>
      </c>
      <c r="P36" s="14">
        <f t="shared" si="0"/>
        <v>40.583333333333329</v>
      </c>
      <c r="Q36" s="14">
        <v>0.3</v>
      </c>
      <c r="R36" s="14">
        <f t="shared" si="1"/>
        <v>26.297999999999998</v>
      </c>
    </row>
    <row r="37" spans="1:18" x14ac:dyDescent="0.25">
      <c r="A37" s="10" t="s">
        <v>8</v>
      </c>
      <c r="B37" s="11">
        <v>0.52550797410093397</v>
      </c>
      <c r="C37" s="12">
        <v>0.36897238162343715</v>
      </c>
      <c r="D37" s="13">
        <v>68</v>
      </c>
      <c r="E37" s="13">
        <v>22.5</v>
      </c>
      <c r="F37" s="13" t="s">
        <v>15</v>
      </c>
      <c r="G37" s="13" t="s">
        <v>19</v>
      </c>
      <c r="H37" s="13">
        <v>1.5</v>
      </c>
      <c r="I37" s="13" t="s">
        <v>20</v>
      </c>
      <c r="J37" s="14">
        <v>5.96</v>
      </c>
      <c r="K37" s="14">
        <v>0.39</v>
      </c>
      <c r="L37" s="11" t="s">
        <v>15</v>
      </c>
      <c r="M37" s="14">
        <v>58.44</v>
      </c>
      <c r="N37" s="14">
        <v>2.16</v>
      </c>
      <c r="O37" s="14">
        <f t="shared" si="2"/>
        <v>87.66</v>
      </c>
      <c r="P37" s="14">
        <f t="shared" si="0"/>
        <v>40.583333333333329</v>
      </c>
      <c r="Q37" s="14">
        <v>0.3</v>
      </c>
      <c r="R37" s="14">
        <f t="shared" si="1"/>
        <v>26.297999999999998</v>
      </c>
    </row>
    <row r="38" spans="1:18" x14ac:dyDescent="0.25">
      <c r="A38" s="10" t="s">
        <v>8</v>
      </c>
      <c r="B38" s="11">
        <v>0.558021531766696</v>
      </c>
      <c r="C38" s="12">
        <v>0.3119163314653649</v>
      </c>
      <c r="D38" s="13">
        <v>68</v>
      </c>
      <c r="E38" s="13">
        <v>25.5</v>
      </c>
      <c r="F38" s="13" t="s">
        <v>15</v>
      </c>
      <c r="G38" s="13" t="s">
        <v>19</v>
      </c>
      <c r="H38" s="13">
        <v>1.5</v>
      </c>
      <c r="I38" s="13" t="s">
        <v>20</v>
      </c>
      <c r="J38" s="14">
        <v>7.3</v>
      </c>
      <c r="K38" s="14">
        <v>0.5</v>
      </c>
      <c r="L38" s="11" t="s">
        <v>15</v>
      </c>
      <c r="M38" s="14">
        <v>58.44</v>
      </c>
      <c r="N38" s="14">
        <v>2.16</v>
      </c>
      <c r="O38" s="14">
        <f t="shared" si="2"/>
        <v>87.66</v>
      </c>
      <c r="P38" s="14">
        <f t="shared" si="0"/>
        <v>40.583333333333329</v>
      </c>
      <c r="Q38" s="14">
        <v>0.3</v>
      </c>
      <c r="R38" s="14">
        <f t="shared" si="1"/>
        <v>26.297999999999998</v>
      </c>
    </row>
    <row r="39" spans="1:18" x14ac:dyDescent="0.25">
      <c r="A39" s="10" t="s">
        <v>8</v>
      </c>
      <c r="B39" s="11">
        <v>0.54019886256440197</v>
      </c>
      <c r="C39" s="12">
        <v>0.15409835032171393</v>
      </c>
      <c r="D39" s="13">
        <v>87</v>
      </c>
      <c r="E39" s="13">
        <v>28.2</v>
      </c>
      <c r="F39" s="13" t="s">
        <v>15</v>
      </c>
      <c r="G39" s="13" t="s">
        <v>19</v>
      </c>
      <c r="H39" s="13">
        <v>1.5</v>
      </c>
      <c r="I39" s="13" t="s">
        <v>20</v>
      </c>
      <c r="J39" s="14">
        <v>14.4</v>
      </c>
      <c r="K39" s="14">
        <v>0.4</v>
      </c>
      <c r="L39" s="11" t="s">
        <v>15</v>
      </c>
      <c r="M39" s="14">
        <v>58.44</v>
      </c>
      <c r="N39" s="14">
        <v>2.16</v>
      </c>
      <c r="O39" s="14">
        <f t="shared" si="2"/>
        <v>87.66</v>
      </c>
      <c r="P39" s="14">
        <f t="shared" si="0"/>
        <v>40.583333333333329</v>
      </c>
      <c r="Q39" s="14">
        <v>0.3</v>
      </c>
      <c r="R39" s="14">
        <f t="shared" si="1"/>
        <v>26.297999999999998</v>
      </c>
    </row>
    <row r="40" spans="1:18" x14ac:dyDescent="0.25">
      <c r="A40" s="10" t="s">
        <v>8</v>
      </c>
      <c r="B40" s="11">
        <v>0.46420271335338498</v>
      </c>
      <c r="C40" s="12">
        <v>0.26654410827512398</v>
      </c>
      <c r="D40" s="13">
        <v>87</v>
      </c>
      <c r="E40" s="13">
        <v>26.4</v>
      </c>
      <c r="F40" s="13" t="s">
        <v>15</v>
      </c>
      <c r="G40" s="13" t="s">
        <v>19</v>
      </c>
      <c r="H40" s="13">
        <v>1.5</v>
      </c>
      <c r="I40" s="13" t="s">
        <v>20</v>
      </c>
      <c r="J40" s="14">
        <v>11.7</v>
      </c>
      <c r="K40" s="14">
        <v>0.62</v>
      </c>
      <c r="L40" s="11" t="s">
        <v>15</v>
      </c>
      <c r="M40" s="14">
        <v>58.44</v>
      </c>
      <c r="N40" s="14">
        <v>2.16</v>
      </c>
      <c r="O40" s="14">
        <f t="shared" si="2"/>
        <v>87.66</v>
      </c>
      <c r="P40" s="14">
        <f t="shared" si="0"/>
        <v>40.583333333333329</v>
      </c>
      <c r="Q40" s="14">
        <v>0.3</v>
      </c>
      <c r="R40" s="14">
        <f t="shared" si="1"/>
        <v>26.297999999999998</v>
      </c>
    </row>
    <row r="41" spans="1:18" x14ac:dyDescent="0.25">
      <c r="A41" s="1" t="s">
        <v>36</v>
      </c>
      <c r="B41" s="2">
        <v>0.57839153813296595</v>
      </c>
      <c r="C41" s="3">
        <v>0.89518670573279446</v>
      </c>
      <c r="D41" s="4">
        <v>15</v>
      </c>
      <c r="E41" s="4">
        <v>75.5</v>
      </c>
      <c r="F41" s="4" t="s">
        <v>15</v>
      </c>
      <c r="G41" s="4" t="s">
        <v>37</v>
      </c>
      <c r="H41" s="4">
        <v>0.8</v>
      </c>
      <c r="I41" s="4" t="s">
        <v>22</v>
      </c>
      <c r="J41" s="5">
        <v>0.95</v>
      </c>
      <c r="K41" s="5">
        <v>0.47699999999999998</v>
      </c>
      <c r="L41" s="2" t="s">
        <v>15</v>
      </c>
      <c r="M41" s="5">
        <v>76.02</v>
      </c>
      <c r="N41" s="5">
        <v>1.04</v>
      </c>
      <c r="O41" s="5">
        <f t="shared" si="2"/>
        <v>60.816000000000003</v>
      </c>
      <c r="P41" s="5">
        <f t="shared" si="0"/>
        <v>58.476923076923079</v>
      </c>
      <c r="R41" s="5">
        <f t="shared" si="1"/>
        <v>0</v>
      </c>
    </row>
    <row r="42" spans="1:18" x14ac:dyDescent="0.25">
      <c r="A42" s="1" t="s">
        <v>36</v>
      </c>
      <c r="B42" s="2">
        <v>0.60715580230577004</v>
      </c>
      <c r="C42" s="3">
        <v>0.64459783742276766</v>
      </c>
      <c r="D42" s="4">
        <v>16.8</v>
      </c>
      <c r="E42" s="4">
        <v>40.700000000000003</v>
      </c>
      <c r="F42" s="4" t="s">
        <v>15</v>
      </c>
      <c r="G42" s="4" t="s">
        <v>37</v>
      </c>
      <c r="H42" s="4">
        <v>0.8</v>
      </c>
      <c r="I42" s="4" t="s">
        <v>22</v>
      </c>
      <c r="J42" s="5">
        <v>0.69</v>
      </c>
      <c r="K42" s="5">
        <v>0.47</v>
      </c>
      <c r="L42" s="2" t="s">
        <v>15</v>
      </c>
      <c r="M42" s="5">
        <v>76.02</v>
      </c>
      <c r="N42" s="5">
        <v>1.04</v>
      </c>
      <c r="O42" s="5">
        <f t="shared" si="2"/>
        <v>60.816000000000003</v>
      </c>
      <c r="P42" s="5">
        <f t="shared" si="0"/>
        <v>58.476923076923079</v>
      </c>
      <c r="R42" s="5">
        <f t="shared" si="1"/>
        <v>0</v>
      </c>
    </row>
    <row r="43" spans="1:18" x14ac:dyDescent="0.25">
      <c r="A43" s="1" t="s">
        <v>36</v>
      </c>
      <c r="B43" s="2">
        <v>0.60478311587539701</v>
      </c>
      <c r="C43" s="3">
        <v>0.7209310640000004</v>
      </c>
      <c r="D43" s="4">
        <v>15</v>
      </c>
      <c r="E43" s="4">
        <v>57.7</v>
      </c>
      <c r="F43" s="4" t="s">
        <v>15</v>
      </c>
      <c r="G43" s="4" t="s">
        <v>37</v>
      </c>
      <c r="H43" s="4">
        <v>0.8</v>
      </c>
      <c r="I43" s="4" t="s">
        <v>22</v>
      </c>
      <c r="J43" s="5">
        <v>0.73</v>
      </c>
      <c r="K43" s="5">
        <v>0.48</v>
      </c>
      <c r="L43" s="2" t="s">
        <v>15</v>
      </c>
      <c r="M43" s="5">
        <v>76.02</v>
      </c>
      <c r="N43" s="5">
        <v>1.04</v>
      </c>
      <c r="O43" s="5">
        <f t="shared" si="2"/>
        <v>60.816000000000003</v>
      </c>
      <c r="P43" s="5">
        <f t="shared" si="0"/>
        <v>58.476923076923079</v>
      </c>
      <c r="R43" s="5">
        <f t="shared" si="1"/>
        <v>0</v>
      </c>
    </row>
    <row r="44" spans="1:18" x14ac:dyDescent="0.25">
      <c r="A44" s="10" t="s">
        <v>9</v>
      </c>
      <c r="B44" s="11">
        <v>0.55044398829541996</v>
      </c>
      <c r="C44" s="12">
        <v>0.2411253312536894</v>
      </c>
      <c r="D44" s="13">
        <v>40</v>
      </c>
      <c r="E44" s="13">
        <v>32</v>
      </c>
      <c r="F44" s="13" t="s">
        <v>15</v>
      </c>
      <c r="G44" s="13" t="s">
        <v>23</v>
      </c>
      <c r="H44" s="13">
        <v>1.5</v>
      </c>
      <c r="I44" s="13" t="s">
        <v>22</v>
      </c>
      <c r="J44" s="14">
        <v>2.96</v>
      </c>
      <c r="K44" s="14">
        <v>1.62</v>
      </c>
      <c r="L44" s="11" t="s">
        <v>15</v>
      </c>
      <c r="M44" s="14">
        <v>60.055999999999997</v>
      </c>
      <c r="N44" s="14">
        <v>1.32</v>
      </c>
      <c r="O44" s="14">
        <f t="shared" si="2"/>
        <v>90.084000000000003</v>
      </c>
      <c r="P44" s="14">
        <f t="shared" si="0"/>
        <v>68.24545454545455</v>
      </c>
      <c r="Q44" s="14">
        <v>0.39</v>
      </c>
      <c r="R44" s="14">
        <f t="shared" si="1"/>
        <v>35.132760000000005</v>
      </c>
    </row>
    <row r="45" spans="1:18" x14ac:dyDescent="0.25">
      <c r="A45" t="s">
        <v>10</v>
      </c>
      <c r="B45" s="2">
        <v>0.661513513224119</v>
      </c>
      <c r="C45" s="3">
        <v>0.75963619758004963</v>
      </c>
      <c r="D45" s="4">
        <v>18.5</v>
      </c>
      <c r="E45" s="4">
        <v>15.2</v>
      </c>
      <c r="F45" s="4" t="s">
        <v>15</v>
      </c>
      <c r="G45" s="4" t="s">
        <v>19</v>
      </c>
      <c r="H45" s="4">
        <v>0.7</v>
      </c>
      <c r="I45" s="4" t="s">
        <v>22</v>
      </c>
      <c r="J45" s="5">
        <v>0.4</v>
      </c>
      <c r="K45" s="5">
        <v>1.6</v>
      </c>
      <c r="L45" s="2" t="s">
        <v>15</v>
      </c>
      <c r="M45" s="5">
        <v>58.44</v>
      </c>
      <c r="N45" s="5">
        <v>2.16</v>
      </c>
      <c r="O45" s="5">
        <f t="shared" si="2"/>
        <v>40.907999999999994</v>
      </c>
      <c r="P45" s="5">
        <f t="shared" si="0"/>
        <v>18.938888888888886</v>
      </c>
      <c r="Q45" s="5">
        <v>0.3</v>
      </c>
      <c r="R45" s="5">
        <f t="shared" si="1"/>
        <v>12.272399999999998</v>
      </c>
    </row>
    <row r="46" spans="1:18" x14ac:dyDescent="0.25">
      <c r="A46" t="s">
        <v>10</v>
      </c>
      <c r="B46" s="2">
        <v>0.73333403199306701</v>
      </c>
      <c r="C46" s="3">
        <v>0.8036379398764093</v>
      </c>
      <c r="D46" s="4">
        <v>18.5</v>
      </c>
      <c r="E46" s="4">
        <v>16</v>
      </c>
      <c r="F46" s="4" t="s">
        <v>15</v>
      </c>
      <c r="G46" s="4" t="s">
        <v>19</v>
      </c>
      <c r="H46" s="4">
        <v>0.7</v>
      </c>
      <c r="I46" s="4" t="s">
        <v>22</v>
      </c>
      <c r="J46" s="5">
        <v>0.4</v>
      </c>
      <c r="K46" s="5">
        <v>1.8</v>
      </c>
      <c r="L46" s="2" t="s">
        <v>15</v>
      </c>
      <c r="M46" s="5">
        <v>58.44</v>
      </c>
      <c r="N46" s="5">
        <v>2.16</v>
      </c>
      <c r="O46" s="5">
        <f t="shared" si="2"/>
        <v>40.907999999999994</v>
      </c>
      <c r="P46" s="5">
        <f t="shared" si="0"/>
        <v>18.938888888888886</v>
      </c>
      <c r="Q46" s="5">
        <v>0.3</v>
      </c>
      <c r="R46" s="5">
        <f t="shared" si="1"/>
        <v>12.272399999999998</v>
      </c>
    </row>
    <row r="47" spans="1:18" x14ac:dyDescent="0.25">
      <c r="A47" t="s">
        <v>10</v>
      </c>
      <c r="B47" s="2">
        <v>0.64262781034937</v>
      </c>
      <c r="C47" s="3">
        <v>0.66097954165795803</v>
      </c>
      <c r="D47" s="4">
        <v>18.5</v>
      </c>
      <c r="E47" s="4">
        <v>15.5</v>
      </c>
      <c r="F47" s="4" t="s">
        <v>15</v>
      </c>
      <c r="G47" s="4" t="s">
        <v>19</v>
      </c>
      <c r="H47" s="4">
        <v>0.7</v>
      </c>
      <c r="I47" s="4" t="s">
        <v>22</v>
      </c>
      <c r="J47" s="5">
        <v>0.37</v>
      </c>
      <c r="K47" s="5">
        <v>2.0299999999999998</v>
      </c>
      <c r="L47" s="2" t="s">
        <v>15</v>
      </c>
      <c r="M47" s="5">
        <v>58.44</v>
      </c>
      <c r="N47" s="5">
        <v>2.16</v>
      </c>
      <c r="O47" s="5">
        <f t="shared" si="2"/>
        <v>40.907999999999994</v>
      </c>
      <c r="P47" s="5">
        <f t="shared" si="0"/>
        <v>18.938888888888886</v>
      </c>
      <c r="Q47" s="5">
        <v>0.3</v>
      </c>
      <c r="R47" s="5">
        <f t="shared" si="1"/>
        <v>12.272399999999998</v>
      </c>
    </row>
    <row r="48" spans="1:18" x14ac:dyDescent="0.25">
      <c r="A48" t="s">
        <v>10</v>
      </c>
      <c r="B48" s="2">
        <v>0.61098175306464397</v>
      </c>
      <c r="C48" s="3">
        <v>0.37057726190696416</v>
      </c>
      <c r="D48" s="4">
        <v>18.5</v>
      </c>
      <c r="E48" s="4">
        <v>29</v>
      </c>
      <c r="F48" s="4" t="s">
        <v>15</v>
      </c>
      <c r="G48" s="4" t="s">
        <v>19</v>
      </c>
      <c r="H48" s="4">
        <v>0.7</v>
      </c>
      <c r="I48" s="4" t="s">
        <v>22</v>
      </c>
      <c r="J48" s="5">
        <v>0.76</v>
      </c>
      <c r="K48" s="5">
        <v>1.77</v>
      </c>
      <c r="L48" s="2" t="s">
        <v>15</v>
      </c>
      <c r="M48" s="5">
        <v>58.44</v>
      </c>
      <c r="N48" s="5">
        <v>2.16</v>
      </c>
      <c r="O48" s="5">
        <f t="shared" si="2"/>
        <v>40.907999999999994</v>
      </c>
      <c r="P48" s="5">
        <f t="shared" si="0"/>
        <v>18.938888888888886</v>
      </c>
      <c r="Q48" s="5">
        <v>0.3</v>
      </c>
      <c r="R48" s="5">
        <f t="shared" si="1"/>
        <v>12.272399999999998</v>
      </c>
    </row>
    <row r="49" spans="1:18" x14ac:dyDescent="0.25">
      <c r="A49" t="s">
        <v>10</v>
      </c>
      <c r="B49" s="2">
        <v>0.60243167744895798</v>
      </c>
      <c r="C49" s="3">
        <v>0.5046684126660741</v>
      </c>
      <c r="D49" s="4">
        <v>19</v>
      </c>
      <c r="E49" s="4">
        <v>26.6</v>
      </c>
      <c r="F49" s="4" t="s">
        <v>15</v>
      </c>
      <c r="G49" s="4" t="s">
        <v>19</v>
      </c>
      <c r="H49" s="4">
        <v>0.7</v>
      </c>
      <c r="I49" s="4" t="s">
        <v>22</v>
      </c>
      <c r="J49" s="5">
        <v>0.72</v>
      </c>
      <c r="K49" s="5">
        <v>1.67</v>
      </c>
      <c r="L49" s="2" t="s">
        <v>15</v>
      </c>
      <c r="M49" s="5">
        <v>58.44</v>
      </c>
      <c r="N49" s="5">
        <v>2.16</v>
      </c>
      <c r="O49" s="5">
        <f t="shared" si="2"/>
        <v>40.907999999999994</v>
      </c>
      <c r="P49" s="5">
        <f t="shared" si="0"/>
        <v>18.938888888888886</v>
      </c>
      <c r="Q49" s="5">
        <v>0.3</v>
      </c>
      <c r="R49" s="5">
        <f t="shared" si="1"/>
        <v>12.272399999999998</v>
      </c>
    </row>
    <row r="50" spans="1:18" x14ac:dyDescent="0.25">
      <c r="A50" t="s">
        <v>10</v>
      </c>
      <c r="B50" s="2">
        <v>0.57448273512918002</v>
      </c>
      <c r="C50" s="3">
        <v>0.59566718356823845</v>
      </c>
      <c r="D50" s="4">
        <v>18.399999999999999</v>
      </c>
      <c r="E50" s="4">
        <v>27.2</v>
      </c>
      <c r="F50" s="4" t="s">
        <v>15</v>
      </c>
      <c r="G50" s="4" t="s">
        <v>19</v>
      </c>
      <c r="H50" s="4">
        <v>0.7</v>
      </c>
      <c r="I50" s="4" t="s">
        <v>22</v>
      </c>
      <c r="J50" s="5">
        <v>0.69</v>
      </c>
      <c r="K50" s="5">
        <v>1.77</v>
      </c>
      <c r="L50" s="2" t="s">
        <v>15</v>
      </c>
      <c r="M50" s="5">
        <v>58.44</v>
      </c>
      <c r="N50" s="5">
        <v>2.16</v>
      </c>
      <c r="O50" s="5">
        <f t="shared" si="2"/>
        <v>40.907999999999994</v>
      </c>
      <c r="P50" s="5">
        <f t="shared" si="0"/>
        <v>18.938888888888886</v>
      </c>
      <c r="Q50" s="5">
        <v>0.3</v>
      </c>
      <c r="R50" s="5">
        <f t="shared" si="1"/>
        <v>12.272399999999998</v>
      </c>
    </row>
    <row r="51" spans="1:18" x14ac:dyDescent="0.25">
      <c r="A51" t="s">
        <v>10</v>
      </c>
      <c r="B51" s="2">
        <v>0.60389696370386503</v>
      </c>
      <c r="C51" s="3">
        <v>0.75264990435484302</v>
      </c>
      <c r="D51" s="4">
        <v>18</v>
      </c>
      <c r="E51" s="4">
        <v>33.299999999999997</v>
      </c>
      <c r="F51" s="4" t="s">
        <v>15</v>
      </c>
      <c r="G51" s="4" t="s">
        <v>19</v>
      </c>
      <c r="H51" s="4">
        <v>0.7</v>
      </c>
      <c r="I51" s="4" t="s">
        <v>22</v>
      </c>
      <c r="J51" s="5">
        <v>0.72</v>
      </c>
      <c r="K51" s="5">
        <v>1.77</v>
      </c>
      <c r="L51" s="2" t="s">
        <v>15</v>
      </c>
      <c r="M51" s="5">
        <v>58.44</v>
      </c>
      <c r="N51" s="5">
        <v>2.16</v>
      </c>
      <c r="O51" s="5">
        <f t="shared" si="2"/>
        <v>40.907999999999994</v>
      </c>
      <c r="P51" s="5">
        <f t="shared" si="0"/>
        <v>18.938888888888886</v>
      </c>
      <c r="Q51" s="5">
        <v>0.3</v>
      </c>
      <c r="R51" s="5">
        <f t="shared" si="1"/>
        <v>12.272399999999998</v>
      </c>
    </row>
    <row r="52" spans="1:18" x14ac:dyDescent="0.25">
      <c r="A52" t="s">
        <v>10</v>
      </c>
      <c r="B52" s="2">
        <v>0.53107445768317996</v>
      </c>
      <c r="C52" s="3">
        <v>0.72079809632657599</v>
      </c>
      <c r="D52" s="4">
        <v>20</v>
      </c>
      <c r="E52" s="4">
        <v>68.2</v>
      </c>
      <c r="F52" s="4" t="s">
        <v>15</v>
      </c>
      <c r="G52" s="4" t="s">
        <v>19</v>
      </c>
      <c r="H52" s="4">
        <v>0.73</v>
      </c>
      <c r="I52" s="4" t="s">
        <v>22</v>
      </c>
      <c r="J52" s="5">
        <v>1.87</v>
      </c>
      <c r="K52" s="5">
        <v>1.18</v>
      </c>
      <c r="L52" s="2" t="s">
        <v>15</v>
      </c>
      <c r="M52" s="5">
        <v>58.44</v>
      </c>
      <c r="N52" s="5">
        <v>2.16</v>
      </c>
      <c r="O52" s="5">
        <f t="shared" si="2"/>
        <v>42.661199999999994</v>
      </c>
      <c r="P52" s="5">
        <f t="shared" si="0"/>
        <v>19.75055555555555</v>
      </c>
      <c r="Q52" s="5">
        <v>0.3</v>
      </c>
      <c r="R52" s="5">
        <f t="shared" si="1"/>
        <v>12.798359999999997</v>
      </c>
    </row>
    <row r="53" spans="1:18" x14ac:dyDescent="0.25">
      <c r="A53" t="s">
        <v>10</v>
      </c>
      <c r="B53" s="2">
        <v>0.55017627823738802</v>
      </c>
      <c r="C53" s="3">
        <v>0.54667926749579832</v>
      </c>
      <c r="D53" s="4">
        <v>19</v>
      </c>
      <c r="E53" s="4">
        <v>78</v>
      </c>
      <c r="F53" s="4" t="s">
        <v>15</v>
      </c>
      <c r="G53" s="4" t="s">
        <v>19</v>
      </c>
      <c r="H53" s="4">
        <v>0.73</v>
      </c>
      <c r="I53" s="4" t="s">
        <v>22</v>
      </c>
      <c r="J53" s="5">
        <v>1.77</v>
      </c>
      <c r="K53" s="5">
        <v>1.3</v>
      </c>
      <c r="L53" s="2" t="s">
        <v>15</v>
      </c>
      <c r="M53" s="5">
        <v>58.44</v>
      </c>
      <c r="N53" s="5">
        <v>2.16</v>
      </c>
      <c r="O53" s="5">
        <f t="shared" si="2"/>
        <v>42.661199999999994</v>
      </c>
      <c r="P53" s="5">
        <f t="shared" si="0"/>
        <v>19.75055555555555</v>
      </c>
      <c r="Q53" s="5">
        <v>0.3</v>
      </c>
      <c r="R53" s="5">
        <f t="shared" si="1"/>
        <v>12.798359999999997</v>
      </c>
    </row>
    <row r="54" spans="1:18" x14ac:dyDescent="0.25">
      <c r="A54" t="s">
        <v>10</v>
      </c>
      <c r="B54" s="2">
        <v>0.55092098173550597</v>
      </c>
      <c r="C54" s="3">
        <v>0.12921901321147633</v>
      </c>
      <c r="D54" s="4">
        <v>34</v>
      </c>
      <c r="E54" s="4">
        <v>13.8</v>
      </c>
      <c r="F54" s="4" t="s">
        <v>15</v>
      </c>
      <c r="G54" s="4" t="s">
        <v>19</v>
      </c>
      <c r="H54" s="4">
        <v>0.7</v>
      </c>
      <c r="I54" s="4" t="s">
        <v>22</v>
      </c>
      <c r="J54" s="5">
        <v>1.05</v>
      </c>
      <c r="K54" s="5">
        <v>1.24</v>
      </c>
      <c r="L54" s="2" t="s">
        <v>15</v>
      </c>
      <c r="M54" s="5">
        <v>58.44</v>
      </c>
      <c r="N54" s="5">
        <v>2.16</v>
      </c>
      <c r="O54" s="5">
        <f t="shared" si="2"/>
        <v>40.907999999999994</v>
      </c>
      <c r="P54" s="5">
        <f t="shared" si="0"/>
        <v>18.938888888888886</v>
      </c>
      <c r="Q54" s="5">
        <v>0.3</v>
      </c>
      <c r="R54" s="5">
        <f t="shared" si="1"/>
        <v>12.272399999999998</v>
      </c>
    </row>
    <row r="55" spans="1:18" x14ac:dyDescent="0.25">
      <c r="A55" t="s">
        <v>10</v>
      </c>
      <c r="B55" s="2">
        <v>0.61622567980986298</v>
      </c>
      <c r="C55" s="3">
        <v>0.76814532708488092</v>
      </c>
      <c r="D55" s="4">
        <v>34</v>
      </c>
      <c r="E55" s="4">
        <v>14.6</v>
      </c>
      <c r="F55" s="4" t="s">
        <v>15</v>
      </c>
      <c r="G55" s="4" t="s">
        <v>19</v>
      </c>
      <c r="H55" s="4">
        <v>0.7</v>
      </c>
      <c r="I55" s="4" t="s">
        <v>22</v>
      </c>
      <c r="J55" s="5">
        <v>1.55</v>
      </c>
      <c r="K55" s="5">
        <v>2.0499999999999998</v>
      </c>
      <c r="L55" s="2" t="s">
        <v>15</v>
      </c>
      <c r="M55" s="5">
        <v>58.44</v>
      </c>
      <c r="N55" s="5">
        <v>2.16</v>
      </c>
      <c r="O55" s="5">
        <f t="shared" si="2"/>
        <v>40.907999999999994</v>
      </c>
      <c r="P55" s="5">
        <f t="shared" si="0"/>
        <v>18.938888888888886</v>
      </c>
      <c r="Q55" s="5">
        <v>0.3</v>
      </c>
      <c r="R55" s="5">
        <f t="shared" si="1"/>
        <v>12.272399999999998</v>
      </c>
    </row>
    <row r="56" spans="1:18" x14ac:dyDescent="0.25">
      <c r="A56" t="s">
        <v>10</v>
      </c>
      <c r="B56" s="2">
        <v>0.57842511405026997</v>
      </c>
      <c r="C56" s="3">
        <v>0.52150521780287207</v>
      </c>
      <c r="D56" s="4">
        <v>33.5</v>
      </c>
      <c r="E56" s="4">
        <v>30.6</v>
      </c>
      <c r="F56" s="4" t="s">
        <v>15</v>
      </c>
      <c r="G56" s="4" t="s">
        <v>19</v>
      </c>
      <c r="H56" s="4">
        <v>0.7</v>
      </c>
      <c r="I56" s="4" t="s">
        <v>22</v>
      </c>
      <c r="J56" s="5">
        <v>2.06</v>
      </c>
      <c r="K56" s="5">
        <v>1.76</v>
      </c>
      <c r="L56" s="2" t="s">
        <v>15</v>
      </c>
      <c r="M56" s="5">
        <v>58.44</v>
      </c>
      <c r="N56" s="5">
        <v>2.16</v>
      </c>
      <c r="O56" s="5">
        <f t="shared" si="2"/>
        <v>40.907999999999994</v>
      </c>
      <c r="P56" s="5">
        <f t="shared" si="0"/>
        <v>18.938888888888886</v>
      </c>
      <c r="Q56" s="5">
        <v>0.3</v>
      </c>
      <c r="R56" s="5">
        <f t="shared" si="1"/>
        <v>12.272399999999998</v>
      </c>
    </row>
    <row r="57" spans="1:18" x14ac:dyDescent="0.25">
      <c r="A57" t="s">
        <v>10</v>
      </c>
      <c r="B57" s="2">
        <v>0.63089407790139895</v>
      </c>
      <c r="C57" s="3">
        <v>0.68002522230145646</v>
      </c>
      <c r="D57" s="4">
        <v>33</v>
      </c>
      <c r="E57" s="4">
        <v>37.4</v>
      </c>
      <c r="F57" s="4" t="s">
        <v>15</v>
      </c>
      <c r="G57" s="4" t="s">
        <v>19</v>
      </c>
      <c r="H57" s="4">
        <v>0.7</v>
      </c>
      <c r="I57" s="4" t="s">
        <v>22</v>
      </c>
      <c r="J57" s="5">
        <v>2.3199999999999998</v>
      </c>
      <c r="K57" s="5">
        <v>2.4</v>
      </c>
      <c r="L57" s="2" t="s">
        <v>15</v>
      </c>
      <c r="M57" s="5">
        <v>58.44</v>
      </c>
      <c r="N57" s="5">
        <v>2.16</v>
      </c>
      <c r="O57" s="5">
        <f t="shared" si="2"/>
        <v>40.907999999999994</v>
      </c>
      <c r="P57" s="5">
        <f t="shared" si="0"/>
        <v>18.938888888888886</v>
      </c>
      <c r="Q57" s="5">
        <v>0.3</v>
      </c>
      <c r="R57" s="5">
        <f t="shared" si="1"/>
        <v>12.272399999999998</v>
      </c>
    </row>
    <row r="58" spans="1:18" x14ac:dyDescent="0.25">
      <c r="A58" t="s">
        <v>10</v>
      </c>
      <c r="B58" s="2">
        <v>0.62942435006978403</v>
      </c>
      <c r="C58" s="3">
        <v>0.54983979435596364</v>
      </c>
      <c r="D58" s="4">
        <v>33.5</v>
      </c>
      <c r="E58" s="4">
        <v>49.5</v>
      </c>
      <c r="F58" s="4" t="s">
        <v>15</v>
      </c>
      <c r="G58" s="4" t="s">
        <v>19</v>
      </c>
      <c r="H58" s="4">
        <v>0.7</v>
      </c>
      <c r="I58" s="4" t="s">
        <v>22</v>
      </c>
      <c r="J58" s="5">
        <v>3.16</v>
      </c>
      <c r="K58" s="5">
        <v>2.4300000000000002</v>
      </c>
      <c r="L58" s="2" t="s">
        <v>15</v>
      </c>
      <c r="M58" s="5">
        <v>58.44</v>
      </c>
      <c r="N58" s="5">
        <v>2.16</v>
      </c>
      <c r="O58" s="5">
        <f t="shared" si="2"/>
        <v>40.907999999999994</v>
      </c>
      <c r="P58" s="5">
        <f t="shared" si="0"/>
        <v>18.938888888888886</v>
      </c>
      <c r="Q58" s="5">
        <v>0.3</v>
      </c>
      <c r="R58" s="5">
        <f t="shared" si="1"/>
        <v>12.272399999999998</v>
      </c>
    </row>
    <row r="59" spans="1:18" x14ac:dyDescent="0.25">
      <c r="A59" t="s">
        <v>10</v>
      </c>
      <c r="B59" s="2">
        <v>0.62404075097313905</v>
      </c>
      <c r="C59" s="3">
        <v>0.57838169847990151</v>
      </c>
      <c r="D59" s="4">
        <v>33.5</v>
      </c>
      <c r="E59" s="4">
        <v>47.3</v>
      </c>
      <c r="F59" s="4" t="s">
        <v>15</v>
      </c>
      <c r="G59" s="4" t="s">
        <v>19</v>
      </c>
      <c r="H59" s="4">
        <v>0.7</v>
      </c>
      <c r="I59" s="4" t="s">
        <v>22</v>
      </c>
      <c r="J59" s="5">
        <v>3.14</v>
      </c>
      <c r="K59" s="5">
        <v>2.57</v>
      </c>
      <c r="L59" s="2" t="s">
        <v>15</v>
      </c>
      <c r="M59" s="5">
        <v>58.44</v>
      </c>
      <c r="N59" s="5">
        <v>2.16</v>
      </c>
      <c r="O59" s="5">
        <f t="shared" si="2"/>
        <v>40.907999999999994</v>
      </c>
      <c r="P59" s="5">
        <f t="shared" si="0"/>
        <v>18.938888888888886</v>
      </c>
      <c r="Q59" s="5">
        <v>0.3</v>
      </c>
      <c r="R59" s="5">
        <f t="shared" si="1"/>
        <v>12.272399999999998</v>
      </c>
    </row>
    <row r="60" spans="1:18" x14ac:dyDescent="0.25">
      <c r="A60" t="s">
        <v>10</v>
      </c>
      <c r="B60" s="2">
        <v>0.64395914177667302</v>
      </c>
      <c r="C60" s="3">
        <v>0.7850384396483181</v>
      </c>
      <c r="D60" s="4">
        <v>33.5</v>
      </c>
      <c r="E60" s="4">
        <v>48.5</v>
      </c>
      <c r="F60" s="4" t="s">
        <v>15</v>
      </c>
      <c r="G60" s="4" t="s">
        <v>19</v>
      </c>
      <c r="H60" s="4">
        <v>0.7</v>
      </c>
      <c r="I60" s="4" t="s">
        <v>22</v>
      </c>
      <c r="J60" s="5">
        <v>3.54</v>
      </c>
      <c r="K60" s="5">
        <v>2.76</v>
      </c>
      <c r="L60" s="2" t="s">
        <v>15</v>
      </c>
      <c r="M60" s="5">
        <v>58.44</v>
      </c>
      <c r="N60" s="5">
        <v>2.16</v>
      </c>
      <c r="O60" s="5">
        <f t="shared" si="2"/>
        <v>40.907999999999994</v>
      </c>
      <c r="P60" s="5">
        <f t="shared" si="0"/>
        <v>18.938888888888886</v>
      </c>
      <c r="Q60" s="5">
        <v>0.3</v>
      </c>
      <c r="R60" s="5">
        <f t="shared" si="1"/>
        <v>12.272399999999998</v>
      </c>
    </row>
    <row r="61" spans="1:18" x14ac:dyDescent="0.25">
      <c r="A61" t="s">
        <v>10</v>
      </c>
      <c r="B61" s="2">
        <v>0.58710765973462598</v>
      </c>
      <c r="C61" s="3">
        <v>0.790582537689973</v>
      </c>
      <c r="D61" s="4">
        <v>78.5</v>
      </c>
      <c r="E61" s="4">
        <v>119.3</v>
      </c>
      <c r="F61" s="4" t="s">
        <v>15</v>
      </c>
      <c r="G61" s="4" t="s">
        <v>19</v>
      </c>
      <c r="H61" s="4">
        <v>0.7</v>
      </c>
      <c r="I61" s="4" t="s">
        <v>22</v>
      </c>
      <c r="J61" s="5">
        <v>28.7</v>
      </c>
      <c r="K61" s="5">
        <v>0.6</v>
      </c>
      <c r="L61" s="2" t="s">
        <v>15</v>
      </c>
      <c r="M61" s="5">
        <v>58.44</v>
      </c>
      <c r="N61" s="5">
        <v>2.16</v>
      </c>
      <c r="O61" s="5">
        <f t="shared" si="2"/>
        <v>40.907999999999994</v>
      </c>
      <c r="P61" s="5">
        <f t="shared" si="0"/>
        <v>18.938888888888886</v>
      </c>
      <c r="Q61" s="5">
        <v>0.3</v>
      </c>
      <c r="R61" s="5">
        <f t="shared" si="1"/>
        <v>12.272399999999998</v>
      </c>
    </row>
    <row r="62" spans="1:18" x14ac:dyDescent="0.25">
      <c r="A62" s="10" t="s">
        <v>11</v>
      </c>
      <c r="B62" s="11">
        <v>0.52606996045036003</v>
      </c>
      <c r="C62" s="12">
        <v>0.45049627354251631</v>
      </c>
      <c r="D62" s="13">
        <v>42</v>
      </c>
      <c r="E62" s="13">
        <v>48.5</v>
      </c>
      <c r="F62" s="13">
        <v>8</v>
      </c>
      <c r="G62" s="13" t="s">
        <v>19</v>
      </c>
      <c r="H62" s="13">
        <v>1.1000000000000001</v>
      </c>
      <c r="I62" s="13" t="s">
        <v>20</v>
      </c>
      <c r="J62" s="14">
        <v>6.44</v>
      </c>
      <c r="K62" s="14">
        <v>0.1739</v>
      </c>
      <c r="L62" s="11">
        <v>1.3912</v>
      </c>
      <c r="M62" s="14">
        <v>58.44</v>
      </c>
      <c r="N62" s="14">
        <v>2.16</v>
      </c>
      <c r="O62" s="14">
        <f t="shared" si="2"/>
        <v>64.284000000000006</v>
      </c>
      <c r="P62" s="14">
        <f t="shared" si="0"/>
        <v>29.761111111111113</v>
      </c>
      <c r="Q62" s="14">
        <v>0.3</v>
      </c>
      <c r="R62" s="14">
        <f t="shared" si="1"/>
        <v>19.2852</v>
      </c>
    </row>
    <row r="63" spans="1:18" x14ac:dyDescent="0.25">
      <c r="A63" s="10" t="s">
        <v>11</v>
      </c>
      <c r="B63" s="11">
        <v>0.53560208164885803</v>
      </c>
      <c r="C63" s="12">
        <v>0.18707850300920792</v>
      </c>
      <c r="D63" s="13">
        <v>42</v>
      </c>
      <c r="E63" s="13">
        <v>48.5</v>
      </c>
      <c r="F63" s="13">
        <v>8</v>
      </c>
      <c r="G63" s="13" t="s">
        <v>19</v>
      </c>
      <c r="H63" s="13">
        <v>1.1000000000000001</v>
      </c>
      <c r="I63" s="13" t="s">
        <v>20</v>
      </c>
      <c r="J63" s="14">
        <v>5.84</v>
      </c>
      <c r="K63" s="14">
        <v>0.16300000000000001</v>
      </c>
      <c r="L63" s="11">
        <v>1.304</v>
      </c>
      <c r="M63" s="14">
        <v>58.44</v>
      </c>
      <c r="N63" s="14">
        <v>2.16</v>
      </c>
      <c r="O63" s="14">
        <f t="shared" si="2"/>
        <v>64.284000000000006</v>
      </c>
      <c r="P63" s="14">
        <f t="shared" si="0"/>
        <v>29.761111111111113</v>
      </c>
      <c r="Q63" s="14">
        <v>0.3</v>
      </c>
      <c r="R63" s="14">
        <f t="shared" si="1"/>
        <v>19.2852</v>
      </c>
    </row>
    <row r="64" spans="1:18" x14ac:dyDescent="0.25">
      <c r="A64" s="10" t="s">
        <v>11</v>
      </c>
      <c r="B64" s="11">
        <v>0.52396169988546004</v>
      </c>
      <c r="C64" s="12">
        <v>0.45896178244884955</v>
      </c>
      <c r="D64" s="13">
        <v>73</v>
      </c>
      <c r="E64" s="13">
        <v>44.9</v>
      </c>
      <c r="F64" s="13">
        <v>8</v>
      </c>
      <c r="G64" s="13" t="s">
        <v>19</v>
      </c>
      <c r="H64" s="13">
        <v>1.1000000000000001</v>
      </c>
      <c r="I64" s="13" t="s">
        <v>20</v>
      </c>
      <c r="J64" s="14">
        <v>15.62</v>
      </c>
      <c r="K64" s="14">
        <v>0.34250000000000003</v>
      </c>
      <c r="L64" s="11">
        <v>2.74</v>
      </c>
      <c r="M64" s="14">
        <v>58.44</v>
      </c>
      <c r="N64" s="14">
        <v>2.16</v>
      </c>
      <c r="O64" s="14">
        <f t="shared" si="2"/>
        <v>64.284000000000006</v>
      </c>
      <c r="P64" s="14">
        <f t="shared" si="0"/>
        <v>29.761111111111113</v>
      </c>
      <c r="Q64" s="14">
        <v>0.3</v>
      </c>
      <c r="R64" s="14">
        <f t="shared" si="1"/>
        <v>19.2852</v>
      </c>
    </row>
    <row r="65" spans="1:18" x14ac:dyDescent="0.25">
      <c r="A65" s="10" t="s">
        <v>11</v>
      </c>
      <c r="B65" s="11">
        <v>0.54257234660355103</v>
      </c>
      <c r="C65" s="12">
        <v>0.54302737023232051</v>
      </c>
      <c r="D65" s="13">
        <v>27</v>
      </c>
      <c r="E65" s="13">
        <v>39.799999999999997</v>
      </c>
      <c r="F65" s="13">
        <v>8</v>
      </c>
      <c r="G65" s="13" t="s">
        <v>19</v>
      </c>
      <c r="H65" s="13">
        <v>1.1000000000000001</v>
      </c>
      <c r="I65" s="13" t="s">
        <v>20</v>
      </c>
      <c r="J65" s="14">
        <v>2.36</v>
      </c>
      <c r="K65" s="14">
        <v>0.19650000000000001</v>
      </c>
      <c r="L65" s="11">
        <v>1.5720000000000001</v>
      </c>
      <c r="M65" s="14">
        <v>58.44</v>
      </c>
      <c r="N65" s="14">
        <v>2.16</v>
      </c>
      <c r="O65" s="14">
        <f t="shared" si="2"/>
        <v>64.284000000000006</v>
      </c>
      <c r="P65" s="14">
        <f t="shared" si="0"/>
        <v>29.761111111111113</v>
      </c>
      <c r="Q65" s="14">
        <v>0.3</v>
      </c>
      <c r="R65" s="14">
        <f t="shared" si="1"/>
        <v>19.2852</v>
      </c>
    </row>
    <row r="66" spans="1:18" x14ac:dyDescent="0.25">
      <c r="A66" s="10" t="s">
        <v>11</v>
      </c>
      <c r="B66" s="11">
        <v>0.52320478706677498</v>
      </c>
      <c r="C66" s="12">
        <v>0.49937626905072741</v>
      </c>
      <c r="D66" s="13">
        <v>44</v>
      </c>
      <c r="E66" s="13">
        <v>30.9</v>
      </c>
      <c r="F66" s="13">
        <v>8</v>
      </c>
      <c r="G66" s="13" t="s">
        <v>19</v>
      </c>
      <c r="H66" s="13">
        <v>1.1000000000000001</v>
      </c>
      <c r="I66" s="13" t="s">
        <v>20</v>
      </c>
      <c r="J66" s="14">
        <v>4.83</v>
      </c>
      <c r="K66" s="14">
        <v>0.28689999999999999</v>
      </c>
      <c r="L66" s="11">
        <v>2.2951999999999999</v>
      </c>
      <c r="M66" s="14">
        <v>58.44</v>
      </c>
      <c r="N66" s="14">
        <v>2.16</v>
      </c>
      <c r="O66" s="14">
        <f t="shared" si="2"/>
        <v>64.284000000000006</v>
      </c>
      <c r="P66" s="14">
        <f t="shared" si="0"/>
        <v>29.761111111111113</v>
      </c>
      <c r="Q66" s="14">
        <v>0.3</v>
      </c>
      <c r="R66" s="14">
        <f t="shared" si="1"/>
        <v>19.2852</v>
      </c>
    </row>
    <row r="67" spans="1:18" x14ac:dyDescent="0.25">
      <c r="A67" s="10" t="s">
        <v>11</v>
      </c>
      <c r="B67" s="11">
        <v>0.50411904320572598</v>
      </c>
      <c r="C67" s="12">
        <v>0.61709120595897815</v>
      </c>
      <c r="D67" s="13">
        <v>44</v>
      </c>
      <c r="E67" s="13">
        <v>30.9</v>
      </c>
      <c r="F67" s="13">
        <v>8</v>
      </c>
      <c r="G67" s="13" t="s">
        <v>19</v>
      </c>
      <c r="H67" s="13">
        <v>1.1000000000000001</v>
      </c>
      <c r="I67" s="13" t="s">
        <v>20</v>
      </c>
      <c r="J67" s="14">
        <v>4.66</v>
      </c>
      <c r="K67" s="14">
        <v>0.24340000000000001</v>
      </c>
      <c r="L67" s="11">
        <v>1.9472</v>
      </c>
      <c r="M67" s="14">
        <v>58.44</v>
      </c>
      <c r="N67" s="14">
        <v>2.16</v>
      </c>
      <c r="O67" s="14">
        <f t="shared" ref="O67" si="3">M67*H67</f>
        <v>64.284000000000006</v>
      </c>
      <c r="P67" s="14">
        <f t="shared" ref="P67" si="4">O67/N67</f>
        <v>29.761111111111113</v>
      </c>
      <c r="Q67" s="14">
        <v>0.3</v>
      </c>
      <c r="R67" s="14">
        <f t="shared" ref="R67" si="5">Q67*O67</f>
        <v>19.2852</v>
      </c>
    </row>
  </sheetData>
  <pageMargins left="0.7" right="0.7" top="0.78740157499999996" bottom="0.78740157499999996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TUHH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Bock und Polach</dc:creator>
  <cp:lastModifiedBy>von Bock und Polach</cp:lastModifiedBy>
  <dcterms:created xsi:type="dcterms:W3CDTF">2018-08-07T19:30:00Z</dcterms:created>
  <dcterms:modified xsi:type="dcterms:W3CDTF">2018-12-01T12:21:58Z</dcterms:modified>
</cp:coreProperties>
</file>