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8600" yWindow="0" windowWidth="25600" windowHeight="1630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83" i="1" l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</calcChain>
</file>

<file path=xl/sharedStrings.xml><?xml version="1.0" encoding="utf-8"?>
<sst xmlns="http://schemas.openxmlformats.org/spreadsheetml/2006/main" count="156" uniqueCount="28">
  <si>
    <t>Drug</t>
  </si>
  <si>
    <t>Dog</t>
  </si>
  <si>
    <t>Time</t>
  </si>
  <si>
    <t>WBC CSF</t>
  </si>
  <si>
    <t>RBC CSF</t>
  </si>
  <si>
    <t>TP CSF</t>
  </si>
  <si>
    <t>Albumin CSF</t>
  </si>
  <si>
    <t>Na CSF</t>
  </si>
  <si>
    <t>K CSF</t>
  </si>
  <si>
    <t>Cl CSF</t>
  </si>
  <si>
    <t>Ca CSF</t>
  </si>
  <si>
    <t>pH CSF</t>
  </si>
  <si>
    <t>TP serum</t>
  </si>
  <si>
    <t>Albumin serum</t>
  </si>
  <si>
    <t>Na serum</t>
  </si>
  <si>
    <t>K serum</t>
  </si>
  <si>
    <t>Cl serum</t>
  </si>
  <si>
    <t>Ca serum</t>
  </si>
  <si>
    <t>pH serum</t>
  </si>
  <si>
    <t>QAlb</t>
  </si>
  <si>
    <t>None</t>
  </si>
  <si>
    <t>D0</t>
  </si>
  <si>
    <t>NaCl</t>
  </si>
  <si>
    <t>D14</t>
  </si>
  <si>
    <t>D21</t>
  </si>
  <si>
    <t>D7</t>
  </si>
  <si>
    <t>ATZ + Furo</t>
  </si>
  <si>
    <t>Omeprazole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</si>
</sst>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right" wrapText="1"/>
    </xf>
    <xf numFmtId="0" fontId="0" fillId="0" borderId="2" xfId="0" applyBorder="1" applyAlignment="1">
      <alignment horizontal="right"/>
    </xf>
    <xf numFmtId="0" fontId="1" fillId="0" borderId="0" xfId="0" applyFont="1"/>
    <xf numFmtId="0" fontId="0" fillId="0" borderId="2" xfId="0" applyFill="1" applyBorder="1" applyAlignment="1">
      <alignment horizontal="right"/>
    </xf>
    <xf numFmtId="0" fontId="0" fillId="0" borderId="0" xfId="0" applyBorder="1" applyAlignment="1">
      <alignment horizontal="right"/>
    </xf>
  </cellXfs>
  <cellStyles count="5">
    <cellStyle name="Lien hypertexte" xfId="1" builtinId="8" hidden="1"/>
    <cellStyle name="Lien hypertexte" xfId="3" builtinId="8" hidden="1"/>
    <cellStyle name="Lien hypertexte visité" xfId="2" builtinId="9" hidden="1"/>
    <cellStyle name="Lien hypertexte visité" xfId="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tabSelected="1" topLeftCell="A44" workbookViewId="0">
      <selection activeCell="A82" sqref="A82"/>
    </sheetView>
  </sheetViews>
  <sheetFormatPr baseColWidth="10" defaultRowHeight="15" x14ac:dyDescent="0"/>
  <sheetData>
    <row r="1" spans="1:20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2" t="s">
        <v>18</v>
      </c>
      <c r="T1" s="1" t="s">
        <v>19</v>
      </c>
    </row>
    <row r="2" spans="1:20">
      <c r="L2" s="3"/>
      <c r="S2" s="3"/>
    </row>
    <row r="3" spans="1:20">
      <c r="A3" s="4">
        <v>1</v>
      </c>
      <c r="B3" t="s">
        <v>20</v>
      </c>
      <c r="C3" s="5" t="s">
        <v>21</v>
      </c>
      <c r="D3" s="6">
        <v>2</v>
      </c>
      <c r="E3" s="5">
        <v>0</v>
      </c>
      <c r="F3" s="5">
        <v>0.35</v>
      </c>
      <c r="G3">
        <v>0.26700000000000002</v>
      </c>
      <c r="H3">
        <v>144</v>
      </c>
      <c r="I3">
        <v>2.9</v>
      </c>
      <c r="J3">
        <v>140</v>
      </c>
      <c r="K3">
        <v>1.49</v>
      </c>
      <c r="L3" s="3">
        <v>7.39</v>
      </c>
      <c r="M3">
        <v>61</v>
      </c>
      <c r="N3">
        <v>30</v>
      </c>
      <c r="O3">
        <v>145</v>
      </c>
      <c r="P3">
        <v>4.0999999999999996</v>
      </c>
      <c r="Q3">
        <v>112</v>
      </c>
      <c r="R3">
        <v>2.61</v>
      </c>
      <c r="S3" s="3">
        <v>7.32</v>
      </c>
      <c r="T3">
        <v>8.8999999999999999E-3</v>
      </c>
    </row>
    <row r="4" spans="1:20">
      <c r="A4" s="4">
        <v>2</v>
      </c>
      <c r="B4" t="s">
        <v>20</v>
      </c>
      <c r="C4" s="5" t="s">
        <v>21</v>
      </c>
      <c r="D4" s="6">
        <v>0</v>
      </c>
      <c r="E4" s="5">
        <v>6</v>
      </c>
      <c r="F4" s="5">
        <v>0.17</v>
      </c>
      <c r="G4">
        <v>0.1057</v>
      </c>
      <c r="H4">
        <v>145</v>
      </c>
      <c r="I4">
        <v>2.9</v>
      </c>
      <c r="J4">
        <v>148</v>
      </c>
      <c r="K4">
        <v>1.35</v>
      </c>
      <c r="L4" s="3">
        <v>7.43</v>
      </c>
      <c r="M4">
        <v>53</v>
      </c>
      <c r="N4">
        <v>28</v>
      </c>
      <c r="O4">
        <v>146</v>
      </c>
      <c r="P4">
        <v>3.6</v>
      </c>
      <c r="Q4">
        <v>114</v>
      </c>
      <c r="R4">
        <v>2.41</v>
      </c>
      <c r="S4" s="3">
        <v>7.44</v>
      </c>
      <c r="T4">
        <v>3.7750000000000001E-3</v>
      </c>
    </row>
    <row r="5" spans="1:20">
      <c r="A5" s="4">
        <v>3</v>
      </c>
      <c r="B5" t="s">
        <v>20</v>
      </c>
      <c r="C5" s="5" t="s">
        <v>21</v>
      </c>
      <c r="D5" s="6">
        <v>2</v>
      </c>
      <c r="E5" s="5">
        <v>469</v>
      </c>
      <c r="F5" s="5">
        <v>0.11</v>
      </c>
      <c r="G5">
        <v>8.3400000000000002E-2</v>
      </c>
      <c r="H5">
        <v>146</v>
      </c>
      <c r="I5">
        <v>2.7</v>
      </c>
      <c r="J5">
        <v>129</v>
      </c>
      <c r="K5">
        <v>1.39</v>
      </c>
      <c r="L5" s="3">
        <v>7.61</v>
      </c>
      <c r="M5">
        <v>51</v>
      </c>
      <c r="N5">
        <v>33</v>
      </c>
      <c r="O5">
        <v>147</v>
      </c>
      <c r="P5">
        <v>3.5</v>
      </c>
      <c r="Q5">
        <v>107</v>
      </c>
      <c r="R5">
        <v>2.52</v>
      </c>
      <c r="S5" s="3">
        <v>7.34</v>
      </c>
      <c r="T5">
        <v>2.5272727272727274E-3</v>
      </c>
    </row>
    <row r="6" spans="1:20">
      <c r="A6" s="4">
        <v>4</v>
      </c>
      <c r="B6" t="s">
        <v>20</v>
      </c>
      <c r="C6" s="5" t="s">
        <v>21</v>
      </c>
      <c r="D6" s="6">
        <v>2</v>
      </c>
      <c r="E6" s="5">
        <v>78</v>
      </c>
      <c r="F6" s="5">
        <v>0.32</v>
      </c>
      <c r="G6">
        <v>0.255</v>
      </c>
      <c r="H6">
        <v>146</v>
      </c>
      <c r="I6">
        <v>2.8</v>
      </c>
      <c r="J6">
        <v>149</v>
      </c>
      <c r="K6">
        <v>1.36</v>
      </c>
      <c r="L6" s="3">
        <v>7.41</v>
      </c>
      <c r="M6">
        <v>56</v>
      </c>
      <c r="N6">
        <v>29</v>
      </c>
      <c r="O6">
        <v>144</v>
      </c>
      <c r="P6">
        <v>4.3</v>
      </c>
      <c r="Q6">
        <v>114</v>
      </c>
      <c r="R6">
        <v>2.4700000000000002</v>
      </c>
      <c r="S6" s="3">
        <v>7.35</v>
      </c>
      <c r="T6">
        <v>8.7931034482758626E-3</v>
      </c>
    </row>
    <row r="7" spans="1:20">
      <c r="A7" s="4">
        <v>5</v>
      </c>
      <c r="B7" t="s">
        <v>20</v>
      </c>
      <c r="C7" s="5" t="s">
        <v>21</v>
      </c>
      <c r="D7" s="6">
        <v>2</v>
      </c>
      <c r="E7" s="5">
        <v>1</v>
      </c>
      <c r="F7" s="5">
        <v>0.18</v>
      </c>
      <c r="G7">
        <v>0.1439</v>
      </c>
      <c r="H7">
        <v>144</v>
      </c>
      <c r="I7">
        <v>2.8</v>
      </c>
      <c r="J7">
        <v>147</v>
      </c>
      <c r="K7">
        <v>1.32</v>
      </c>
      <c r="L7" s="3">
        <v>7.44</v>
      </c>
      <c r="M7">
        <v>57</v>
      </c>
      <c r="N7">
        <v>32</v>
      </c>
      <c r="O7">
        <v>144</v>
      </c>
      <c r="P7">
        <v>3.8</v>
      </c>
      <c r="Q7">
        <v>115</v>
      </c>
      <c r="R7">
        <v>2.5</v>
      </c>
      <c r="S7" s="3">
        <v>7.37</v>
      </c>
      <c r="T7">
        <v>4.496875E-3</v>
      </c>
    </row>
    <row r="8" spans="1:20">
      <c r="A8" s="4">
        <v>6</v>
      </c>
      <c r="B8" t="s">
        <v>20</v>
      </c>
      <c r="C8" s="5" t="s">
        <v>21</v>
      </c>
      <c r="D8" s="6">
        <v>1</v>
      </c>
      <c r="E8" s="5">
        <v>2</v>
      </c>
      <c r="F8" s="5">
        <v>0.13</v>
      </c>
      <c r="G8">
        <v>0.1085</v>
      </c>
      <c r="H8">
        <v>143</v>
      </c>
      <c r="I8">
        <v>2.7</v>
      </c>
      <c r="J8">
        <v>125</v>
      </c>
      <c r="K8">
        <v>1.28</v>
      </c>
      <c r="L8" s="3">
        <v>7.35</v>
      </c>
      <c r="M8">
        <v>56</v>
      </c>
      <c r="N8">
        <v>34</v>
      </c>
      <c r="O8">
        <v>144</v>
      </c>
      <c r="P8">
        <v>3.5</v>
      </c>
      <c r="Q8">
        <v>106</v>
      </c>
      <c r="R8">
        <v>2.62</v>
      </c>
      <c r="S8" s="3">
        <v>7.27</v>
      </c>
      <c r="T8">
        <v>3.1911764705882355E-3</v>
      </c>
    </row>
    <row r="9" spans="1:20">
      <c r="A9" s="4">
        <v>7</v>
      </c>
      <c r="B9" t="s">
        <v>20</v>
      </c>
      <c r="C9" s="5" t="s">
        <v>21</v>
      </c>
      <c r="D9" s="6">
        <v>0</v>
      </c>
      <c r="E9" s="5">
        <v>50</v>
      </c>
      <c r="F9" s="5">
        <v>0.21</v>
      </c>
      <c r="G9">
        <v>0.17760000000000001</v>
      </c>
      <c r="H9">
        <v>147</v>
      </c>
      <c r="I9">
        <v>2.7</v>
      </c>
      <c r="J9">
        <v>128</v>
      </c>
      <c r="K9">
        <v>1.26</v>
      </c>
      <c r="L9" s="3">
        <v>7.35</v>
      </c>
      <c r="M9">
        <v>57</v>
      </c>
      <c r="N9">
        <v>30</v>
      </c>
      <c r="O9">
        <v>145</v>
      </c>
      <c r="P9">
        <v>4.5</v>
      </c>
      <c r="Q9">
        <v>113</v>
      </c>
      <c r="R9">
        <v>2.65</v>
      </c>
      <c r="S9" s="3">
        <v>7.45</v>
      </c>
      <c r="T9">
        <v>5.9199999999999999E-3</v>
      </c>
    </row>
    <row r="10" spans="1:20">
      <c r="A10" s="4">
        <v>8</v>
      </c>
      <c r="B10" t="s">
        <v>20</v>
      </c>
      <c r="C10" s="5" t="s">
        <v>21</v>
      </c>
      <c r="D10" s="6">
        <v>0</v>
      </c>
      <c r="E10" s="5">
        <v>0</v>
      </c>
      <c r="F10" s="5">
        <v>0.15</v>
      </c>
      <c r="G10">
        <v>0.1232</v>
      </c>
      <c r="H10">
        <v>142</v>
      </c>
      <c r="I10">
        <v>2.7</v>
      </c>
      <c r="J10">
        <v>146</v>
      </c>
      <c r="K10">
        <v>1.26</v>
      </c>
      <c r="L10" s="3">
        <v>7.38</v>
      </c>
      <c r="M10">
        <v>57</v>
      </c>
      <c r="N10">
        <v>33</v>
      </c>
      <c r="O10">
        <v>145</v>
      </c>
      <c r="P10">
        <v>3.8</v>
      </c>
      <c r="Q10">
        <v>114</v>
      </c>
      <c r="R10">
        <v>2.58</v>
      </c>
      <c r="S10" s="3">
        <v>7.41</v>
      </c>
      <c r="T10">
        <v>3.7333333333333333E-3</v>
      </c>
    </row>
    <row r="11" spans="1:20">
      <c r="A11" s="4">
        <v>9</v>
      </c>
      <c r="B11" t="s">
        <v>20</v>
      </c>
      <c r="C11" s="5" t="s">
        <v>21</v>
      </c>
      <c r="D11" s="6">
        <v>2</v>
      </c>
      <c r="E11" s="5">
        <v>59</v>
      </c>
      <c r="F11" s="5">
        <v>0.1</v>
      </c>
      <c r="G11">
        <v>7.0999999999999994E-2</v>
      </c>
      <c r="H11">
        <v>145</v>
      </c>
      <c r="I11">
        <v>2.6</v>
      </c>
      <c r="J11">
        <v>128</v>
      </c>
      <c r="K11">
        <v>1.57</v>
      </c>
      <c r="L11" s="3">
        <v>7.48</v>
      </c>
      <c r="M11">
        <v>53</v>
      </c>
      <c r="N11">
        <v>32</v>
      </c>
      <c r="O11">
        <v>145</v>
      </c>
      <c r="P11">
        <v>3.3</v>
      </c>
      <c r="Q11">
        <v>107</v>
      </c>
      <c r="R11">
        <v>2.5299999999999998</v>
      </c>
      <c r="S11" s="3">
        <v>7.3</v>
      </c>
      <c r="T11">
        <v>2.2187499999999998E-3</v>
      </c>
    </row>
    <row r="12" spans="1:20">
      <c r="A12" s="4">
        <v>10</v>
      </c>
      <c r="B12" t="s">
        <v>20</v>
      </c>
      <c r="C12" s="5" t="s">
        <v>21</v>
      </c>
      <c r="D12" s="6">
        <v>4</v>
      </c>
      <c r="E12" s="5">
        <v>9</v>
      </c>
      <c r="F12" s="5">
        <v>0.2</v>
      </c>
      <c r="G12">
        <v>0.13869999999999999</v>
      </c>
      <c r="H12">
        <v>147</v>
      </c>
      <c r="I12">
        <v>2.8</v>
      </c>
      <c r="J12">
        <v>152</v>
      </c>
      <c r="K12">
        <v>1.63</v>
      </c>
      <c r="L12" s="3">
        <v>7.31</v>
      </c>
      <c r="M12">
        <v>59</v>
      </c>
      <c r="N12">
        <v>31</v>
      </c>
      <c r="O12">
        <v>146</v>
      </c>
      <c r="P12">
        <v>4.0999999999999996</v>
      </c>
      <c r="Q12">
        <v>108</v>
      </c>
      <c r="R12">
        <v>2.68</v>
      </c>
      <c r="S12" s="3">
        <v>7.35</v>
      </c>
      <c r="T12">
        <v>4.4741935483870966E-3</v>
      </c>
    </row>
    <row r="13" spans="1:20">
      <c r="A13" s="4">
        <v>11</v>
      </c>
      <c r="B13" t="s">
        <v>20</v>
      </c>
      <c r="C13" s="5" t="s">
        <v>21</v>
      </c>
      <c r="D13" s="6">
        <v>1</v>
      </c>
      <c r="E13" s="5">
        <v>67</v>
      </c>
      <c r="F13" s="5">
        <v>0.22</v>
      </c>
      <c r="G13">
        <v>0.1552</v>
      </c>
      <c r="H13">
        <v>147</v>
      </c>
      <c r="I13">
        <v>2.8</v>
      </c>
      <c r="J13">
        <v>127</v>
      </c>
      <c r="K13">
        <v>1.34</v>
      </c>
      <c r="L13" s="3">
        <v>7.58</v>
      </c>
      <c r="M13">
        <v>54</v>
      </c>
      <c r="N13">
        <v>27</v>
      </c>
      <c r="O13">
        <v>146</v>
      </c>
      <c r="P13">
        <v>4</v>
      </c>
      <c r="Q13">
        <v>111</v>
      </c>
      <c r="R13">
        <v>2.5099999999999998</v>
      </c>
      <c r="S13" s="3">
        <v>7.31</v>
      </c>
      <c r="T13">
        <v>5.7481481481481481E-3</v>
      </c>
    </row>
    <row r="14" spans="1:20">
      <c r="A14" s="4">
        <v>12</v>
      </c>
      <c r="B14" t="s">
        <v>20</v>
      </c>
      <c r="C14" s="5" t="s">
        <v>21</v>
      </c>
      <c r="D14" s="6">
        <v>3</v>
      </c>
      <c r="E14" s="5">
        <v>402</v>
      </c>
      <c r="F14" s="5">
        <v>0.28000000000000003</v>
      </c>
      <c r="G14">
        <v>0.1074</v>
      </c>
      <c r="H14">
        <v>144</v>
      </c>
      <c r="I14">
        <v>2.7</v>
      </c>
      <c r="J14">
        <v>147</v>
      </c>
      <c r="K14">
        <v>1.32</v>
      </c>
      <c r="L14" s="3">
        <v>7.38</v>
      </c>
      <c r="M14">
        <v>56</v>
      </c>
      <c r="N14">
        <v>32</v>
      </c>
      <c r="O14">
        <v>145</v>
      </c>
      <c r="P14">
        <v>3.3</v>
      </c>
      <c r="Q14">
        <v>113</v>
      </c>
      <c r="R14">
        <v>2.65</v>
      </c>
      <c r="S14" s="3">
        <v>7.26</v>
      </c>
      <c r="T14">
        <v>3.3562499999999999E-3</v>
      </c>
    </row>
    <row r="15" spans="1:20">
      <c r="A15" s="4">
        <v>13</v>
      </c>
      <c r="B15" t="s">
        <v>20</v>
      </c>
      <c r="C15" s="5" t="s">
        <v>21</v>
      </c>
      <c r="D15" s="6">
        <v>0</v>
      </c>
      <c r="E15" s="5">
        <v>6</v>
      </c>
      <c r="F15" s="5">
        <v>0.17</v>
      </c>
      <c r="G15">
        <v>0.1542</v>
      </c>
      <c r="H15">
        <v>147</v>
      </c>
      <c r="I15">
        <v>2.9</v>
      </c>
      <c r="J15">
        <v>148</v>
      </c>
      <c r="K15">
        <v>1.34</v>
      </c>
      <c r="L15" s="3">
        <v>7.32</v>
      </c>
      <c r="M15">
        <v>54</v>
      </c>
      <c r="N15">
        <v>31</v>
      </c>
      <c r="O15">
        <v>145</v>
      </c>
      <c r="P15">
        <v>4.2</v>
      </c>
      <c r="Q15">
        <v>112</v>
      </c>
      <c r="R15">
        <v>2.4900000000000002</v>
      </c>
      <c r="S15" s="3">
        <v>7.38</v>
      </c>
      <c r="T15">
        <v>4.974193548387097E-3</v>
      </c>
    </row>
    <row r="16" spans="1:20">
      <c r="A16" s="4">
        <v>15</v>
      </c>
      <c r="B16" t="s">
        <v>20</v>
      </c>
      <c r="C16" s="5" t="s">
        <v>21</v>
      </c>
      <c r="D16" s="6">
        <v>1</v>
      </c>
      <c r="E16" s="5">
        <v>0</v>
      </c>
      <c r="F16" s="5">
        <v>0.11</v>
      </c>
      <c r="G16">
        <v>7.6100000000000001E-2</v>
      </c>
      <c r="H16">
        <v>141</v>
      </c>
      <c r="I16">
        <v>2.6</v>
      </c>
      <c r="J16">
        <v>148</v>
      </c>
      <c r="K16">
        <v>1.27</v>
      </c>
      <c r="L16" s="3">
        <v>7.49</v>
      </c>
      <c r="M16">
        <v>46</v>
      </c>
      <c r="N16">
        <v>25</v>
      </c>
      <c r="O16">
        <v>143</v>
      </c>
      <c r="P16">
        <v>4</v>
      </c>
      <c r="Q16">
        <v>115</v>
      </c>
      <c r="R16">
        <v>2.21</v>
      </c>
      <c r="S16" s="3">
        <v>7.32</v>
      </c>
      <c r="T16">
        <v>3.0439999999999998E-3</v>
      </c>
    </row>
    <row r="17" spans="1:20">
      <c r="A17" s="4">
        <v>16</v>
      </c>
      <c r="B17" t="s">
        <v>20</v>
      </c>
      <c r="C17" s="5" t="s">
        <v>21</v>
      </c>
      <c r="D17" s="6">
        <v>0</v>
      </c>
      <c r="E17" s="5">
        <v>0</v>
      </c>
      <c r="F17" s="5">
        <v>0.34</v>
      </c>
      <c r="G17">
        <v>0.2137</v>
      </c>
      <c r="H17">
        <v>145</v>
      </c>
      <c r="I17">
        <v>2.8</v>
      </c>
      <c r="J17">
        <v>129</v>
      </c>
      <c r="K17">
        <v>1.38</v>
      </c>
      <c r="L17" s="3">
        <v>7.42</v>
      </c>
      <c r="M17">
        <v>50</v>
      </c>
      <c r="N17">
        <v>29</v>
      </c>
      <c r="O17">
        <v>145</v>
      </c>
      <c r="P17">
        <v>4</v>
      </c>
      <c r="Q17">
        <v>112</v>
      </c>
      <c r="R17">
        <v>2.37</v>
      </c>
      <c r="S17" s="3">
        <v>7.32</v>
      </c>
      <c r="T17">
        <v>7.368965517241379E-3</v>
      </c>
    </row>
    <row r="18" spans="1:20">
      <c r="A18" s="4">
        <v>17</v>
      </c>
      <c r="B18" t="s">
        <v>20</v>
      </c>
      <c r="C18" s="5" t="s">
        <v>21</v>
      </c>
      <c r="D18" s="6">
        <v>0</v>
      </c>
      <c r="E18" s="5">
        <v>0</v>
      </c>
      <c r="F18" s="5">
        <v>0.12</v>
      </c>
      <c r="G18">
        <v>9.5699999999999993E-2</v>
      </c>
      <c r="H18">
        <v>148</v>
      </c>
      <c r="I18">
        <v>2.8</v>
      </c>
      <c r="J18">
        <v>130</v>
      </c>
      <c r="K18">
        <v>1.32</v>
      </c>
      <c r="L18" s="3">
        <v>7.27</v>
      </c>
      <c r="M18">
        <v>53</v>
      </c>
      <c r="N18">
        <v>28</v>
      </c>
      <c r="O18">
        <v>144</v>
      </c>
      <c r="P18">
        <v>4.5</v>
      </c>
      <c r="Q18">
        <v>118</v>
      </c>
      <c r="R18">
        <v>2.4500000000000002</v>
      </c>
      <c r="S18" s="3">
        <v>7.32</v>
      </c>
      <c r="T18">
        <v>3.4178571428571426E-3</v>
      </c>
    </row>
    <row r="19" spans="1:20">
      <c r="A19" s="4">
        <v>18</v>
      </c>
      <c r="B19" t="s">
        <v>20</v>
      </c>
      <c r="C19" s="5" t="s">
        <v>21</v>
      </c>
      <c r="D19" s="6">
        <v>0</v>
      </c>
      <c r="E19" s="5">
        <v>12</v>
      </c>
      <c r="F19" s="5">
        <v>0.1</v>
      </c>
      <c r="G19">
        <v>6.8599999999999994E-2</v>
      </c>
      <c r="H19">
        <v>144</v>
      </c>
      <c r="I19">
        <v>2.7</v>
      </c>
      <c r="J19">
        <v>148</v>
      </c>
      <c r="K19">
        <v>1.35</v>
      </c>
      <c r="L19" s="3">
        <v>7.4</v>
      </c>
      <c r="M19">
        <v>51</v>
      </c>
      <c r="N19">
        <v>29</v>
      </c>
      <c r="O19">
        <v>143</v>
      </c>
      <c r="P19">
        <v>4.4000000000000004</v>
      </c>
      <c r="Q19">
        <v>113</v>
      </c>
      <c r="R19">
        <v>2.37</v>
      </c>
      <c r="S19" s="3">
        <v>7.3</v>
      </c>
      <c r="T19">
        <v>2.3655172413793103E-3</v>
      </c>
    </row>
    <row r="20" spans="1:20">
      <c r="L20" s="3"/>
      <c r="M20" s="7"/>
      <c r="S20" s="3"/>
    </row>
    <row r="21" spans="1:20">
      <c r="D21">
        <f>AVERAGE(D3:D19)</f>
        <v>1.1764705882352942</v>
      </c>
      <c r="E21">
        <f t="shared" ref="E21:T21" si="0">AVERAGE(E3:E19)</f>
        <v>68.294117647058826</v>
      </c>
      <c r="F21">
        <f t="shared" si="0"/>
        <v>0.19176470588235292</v>
      </c>
      <c r="G21">
        <f t="shared" si="0"/>
        <v>0.13793529411764704</v>
      </c>
      <c r="H21">
        <f t="shared" si="0"/>
        <v>145</v>
      </c>
      <c r="I21">
        <f t="shared" si="0"/>
        <v>2.7588235294117647</v>
      </c>
      <c r="J21">
        <f t="shared" si="0"/>
        <v>139.35294117647058</v>
      </c>
      <c r="K21">
        <f t="shared" si="0"/>
        <v>1.3664705882352941</v>
      </c>
      <c r="L21">
        <f t="shared" si="0"/>
        <v>7.4123529411764713</v>
      </c>
      <c r="M21">
        <f t="shared" si="0"/>
        <v>54.352941176470587</v>
      </c>
      <c r="N21">
        <f t="shared" si="0"/>
        <v>30.176470588235293</v>
      </c>
      <c r="O21">
        <f t="shared" si="0"/>
        <v>144.8235294117647</v>
      </c>
      <c r="P21">
        <f t="shared" si="0"/>
        <v>3.9352941176470591</v>
      </c>
      <c r="Q21">
        <f t="shared" si="0"/>
        <v>112</v>
      </c>
      <c r="R21">
        <f t="shared" si="0"/>
        <v>2.5070588235294116</v>
      </c>
      <c r="S21">
        <f t="shared" si="0"/>
        <v>7.3417647058823521</v>
      </c>
      <c r="T21">
        <f t="shared" si="0"/>
        <v>4.6061550662276664E-3</v>
      </c>
    </row>
    <row r="22" spans="1:20">
      <c r="D22">
        <f>_xlfn.STDEV.S(D3:D19)</f>
        <v>1.2366938848016846</v>
      </c>
      <c r="E22">
        <f t="shared" ref="E22:T22" si="1">_xlfn.STDEV.S(E3:E19)</f>
        <v>141.22931915234631</v>
      </c>
      <c r="F22">
        <f t="shared" si="1"/>
        <v>8.4575062379347921E-2</v>
      </c>
      <c r="G22">
        <f t="shared" si="1"/>
        <v>6.0826864348498079E-2</v>
      </c>
      <c r="H22">
        <f t="shared" si="1"/>
        <v>1.9364916731037085</v>
      </c>
      <c r="I22">
        <f t="shared" si="1"/>
        <v>9.3933643662772306E-2</v>
      </c>
      <c r="J22">
        <f t="shared" si="1"/>
        <v>10.09914090696944</v>
      </c>
      <c r="K22">
        <f t="shared" si="1"/>
        <v>0.10451920735387514</v>
      </c>
      <c r="L22">
        <f t="shared" si="1"/>
        <v>8.9689005162610955E-2</v>
      </c>
      <c r="M22">
        <f t="shared" si="1"/>
        <v>3.639044800332023</v>
      </c>
      <c r="N22">
        <f t="shared" si="1"/>
        <v>2.4040407161081698</v>
      </c>
      <c r="O22">
        <f t="shared" si="1"/>
        <v>1.0744355563298722</v>
      </c>
      <c r="P22">
        <f t="shared" si="1"/>
        <v>0.39201590603983827</v>
      </c>
      <c r="Q22">
        <f t="shared" si="1"/>
        <v>3.2787192621510002</v>
      </c>
      <c r="R22">
        <f t="shared" si="1"/>
        <v>0.12256450882506487</v>
      </c>
      <c r="S22">
        <f t="shared" si="1"/>
        <v>5.3994825460136467E-2</v>
      </c>
      <c r="T22">
        <f t="shared" si="1"/>
        <v>2.1021902905880535E-3</v>
      </c>
    </row>
    <row r="23" spans="1:20">
      <c r="L23" s="3"/>
      <c r="S23" s="3"/>
    </row>
    <row r="24" spans="1:20">
      <c r="A24" s="4">
        <v>1</v>
      </c>
      <c r="B24" t="s">
        <v>22</v>
      </c>
      <c r="C24" t="s">
        <v>24</v>
      </c>
      <c r="D24">
        <v>0</v>
      </c>
      <c r="E24">
        <v>2</v>
      </c>
      <c r="F24">
        <v>0.32</v>
      </c>
      <c r="G24">
        <v>0.27179999999999999</v>
      </c>
      <c r="H24">
        <v>148</v>
      </c>
      <c r="I24">
        <v>2.9</v>
      </c>
      <c r="J24">
        <v>127</v>
      </c>
      <c r="K24">
        <v>1.35</v>
      </c>
      <c r="L24" s="3">
        <v>7.5</v>
      </c>
      <c r="M24" s="7">
        <v>61</v>
      </c>
      <c r="N24">
        <v>29</v>
      </c>
      <c r="O24">
        <v>147</v>
      </c>
      <c r="P24">
        <v>4.5999999999999996</v>
      </c>
      <c r="Q24">
        <v>107</v>
      </c>
      <c r="R24">
        <v>2.63</v>
      </c>
      <c r="S24" s="3">
        <v>7.41</v>
      </c>
      <c r="T24">
        <v>9.3724137931034471E-3</v>
      </c>
    </row>
    <row r="25" spans="1:20">
      <c r="A25" s="4">
        <v>2</v>
      </c>
      <c r="B25" t="s">
        <v>22</v>
      </c>
      <c r="C25" t="s">
        <v>24</v>
      </c>
      <c r="D25" s="8">
        <v>9</v>
      </c>
      <c r="E25">
        <v>0</v>
      </c>
      <c r="F25">
        <v>0.14000000000000001</v>
      </c>
      <c r="G25">
        <v>7.51E-2</v>
      </c>
      <c r="H25">
        <v>145</v>
      </c>
      <c r="I25">
        <v>2.8</v>
      </c>
      <c r="J25">
        <v>146</v>
      </c>
      <c r="K25">
        <v>1.26</v>
      </c>
      <c r="L25" s="3">
        <v>7.47</v>
      </c>
      <c r="M25" s="7">
        <v>49</v>
      </c>
      <c r="N25">
        <v>25</v>
      </c>
      <c r="O25">
        <v>146</v>
      </c>
      <c r="P25">
        <v>3.8</v>
      </c>
      <c r="Q25">
        <v>111</v>
      </c>
      <c r="R25">
        <v>2.23</v>
      </c>
      <c r="S25" s="3">
        <v>7.45</v>
      </c>
      <c r="T25">
        <v>3.0040000000000002E-3</v>
      </c>
    </row>
    <row r="26" spans="1:20">
      <c r="A26" s="4">
        <v>3</v>
      </c>
      <c r="B26" t="s">
        <v>22</v>
      </c>
      <c r="C26" t="s">
        <v>24</v>
      </c>
      <c r="D26">
        <v>1</v>
      </c>
      <c r="E26">
        <v>0</v>
      </c>
      <c r="F26">
        <v>0.1</v>
      </c>
      <c r="G26">
        <v>9.4399999999999998E-2</v>
      </c>
      <c r="H26">
        <v>147</v>
      </c>
      <c r="I26">
        <v>2.7</v>
      </c>
      <c r="J26">
        <v>123</v>
      </c>
      <c r="K26">
        <v>1.3</v>
      </c>
      <c r="L26" s="3">
        <v>7.35</v>
      </c>
      <c r="M26" s="7">
        <v>55</v>
      </c>
      <c r="N26">
        <v>34</v>
      </c>
      <c r="O26">
        <v>147</v>
      </c>
      <c r="P26">
        <v>3.3</v>
      </c>
      <c r="Q26">
        <v>111</v>
      </c>
      <c r="R26">
        <v>2.4500000000000002</v>
      </c>
      <c r="S26" s="3">
        <v>7.33</v>
      </c>
      <c r="T26">
        <v>2.7764705882352939E-3</v>
      </c>
    </row>
    <row r="27" spans="1:20">
      <c r="A27" s="4">
        <v>4</v>
      </c>
      <c r="B27" t="s">
        <v>22</v>
      </c>
      <c r="C27" t="s">
        <v>23</v>
      </c>
      <c r="D27">
        <v>0</v>
      </c>
      <c r="E27">
        <v>0</v>
      </c>
      <c r="F27">
        <v>0.34</v>
      </c>
      <c r="G27">
        <v>0.29830000000000001</v>
      </c>
      <c r="H27">
        <v>144</v>
      </c>
      <c r="I27">
        <v>2.9</v>
      </c>
      <c r="J27">
        <v>128</v>
      </c>
      <c r="K27">
        <v>1.26</v>
      </c>
      <c r="L27" s="3">
        <v>7.58</v>
      </c>
      <c r="M27" s="7">
        <v>54</v>
      </c>
      <c r="N27">
        <v>26</v>
      </c>
      <c r="O27">
        <v>145</v>
      </c>
      <c r="P27">
        <v>4.0999999999999996</v>
      </c>
      <c r="Q27">
        <v>108</v>
      </c>
      <c r="R27">
        <v>2.25</v>
      </c>
      <c r="S27" s="3">
        <v>7.38</v>
      </c>
      <c r="T27">
        <v>1.1473076923076923E-2</v>
      </c>
    </row>
    <row r="28" spans="1:20">
      <c r="A28" s="4">
        <v>5</v>
      </c>
      <c r="B28" t="s">
        <v>22</v>
      </c>
      <c r="C28" t="s">
        <v>23</v>
      </c>
      <c r="D28">
        <v>0</v>
      </c>
      <c r="E28">
        <v>0</v>
      </c>
      <c r="F28">
        <v>0.19</v>
      </c>
      <c r="G28">
        <v>0.1618</v>
      </c>
      <c r="H28">
        <v>144</v>
      </c>
      <c r="I28">
        <v>2.9</v>
      </c>
      <c r="J28">
        <v>141</v>
      </c>
      <c r="K28">
        <v>1.63</v>
      </c>
      <c r="L28" s="3">
        <v>7.39</v>
      </c>
      <c r="M28" s="7">
        <v>57</v>
      </c>
      <c r="N28">
        <v>29</v>
      </c>
      <c r="O28">
        <v>145</v>
      </c>
      <c r="P28">
        <v>3.7</v>
      </c>
      <c r="Q28">
        <v>108</v>
      </c>
      <c r="R28">
        <v>2.4</v>
      </c>
      <c r="S28" s="3">
        <v>7.36</v>
      </c>
      <c r="T28">
        <v>5.5793103448275863E-3</v>
      </c>
    </row>
    <row r="29" spans="1:20">
      <c r="A29" s="4">
        <v>6</v>
      </c>
      <c r="B29" t="s">
        <v>22</v>
      </c>
      <c r="C29" t="s">
        <v>23</v>
      </c>
      <c r="D29">
        <v>0</v>
      </c>
      <c r="E29">
        <v>6</v>
      </c>
      <c r="F29">
        <v>0.14000000000000001</v>
      </c>
      <c r="G29">
        <v>0.1164</v>
      </c>
      <c r="H29">
        <v>144</v>
      </c>
      <c r="I29">
        <v>2.8</v>
      </c>
      <c r="J29">
        <v>129</v>
      </c>
      <c r="K29">
        <v>1.23</v>
      </c>
      <c r="L29" s="3">
        <v>7.57</v>
      </c>
      <c r="M29" s="7">
        <v>54</v>
      </c>
      <c r="N29">
        <v>31</v>
      </c>
      <c r="O29">
        <v>145</v>
      </c>
      <c r="P29">
        <v>3.8</v>
      </c>
      <c r="Q29">
        <v>110</v>
      </c>
      <c r="R29">
        <v>2.42</v>
      </c>
      <c r="S29" s="3">
        <v>7.55</v>
      </c>
      <c r="T29">
        <v>3.7548387096774196E-3</v>
      </c>
    </row>
    <row r="30" spans="1:20">
      <c r="A30" s="4">
        <v>7</v>
      </c>
      <c r="B30" t="s">
        <v>22</v>
      </c>
      <c r="C30" t="s">
        <v>25</v>
      </c>
      <c r="D30">
        <v>3</v>
      </c>
      <c r="E30">
        <v>12</v>
      </c>
      <c r="F30">
        <v>0.23</v>
      </c>
      <c r="G30">
        <v>0.20169999999999999</v>
      </c>
      <c r="H30">
        <v>145</v>
      </c>
      <c r="I30">
        <v>2.9</v>
      </c>
      <c r="J30">
        <v>123</v>
      </c>
      <c r="K30">
        <v>1.31</v>
      </c>
      <c r="L30" s="3">
        <v>7.43</v>
      </c>
      <c r="M30" s="7">
        <v>59</v>
      </c>
      <c r="N30">
        <v>30</v>
      </c>
      <c r="O30">
        <v>146</v>
      </c>
      <c r="P30">
        <v>3.9</v>
      </c>
      <c r="Q30">
        <v>104</v>
      </c>
      <c r="R30">
        <v>2.4900000000000002</v>
      </c>
      <c r="S30" s="3">
        <v>7.39</v>
      </c>
      <c r="T30">
        <v>6.7233333333333329E-3</v>
      </c>
    </row>
    <row r="31" spans="1:20">
      <c r="A31" s="4">
        <v>8</v>
      </c>
      <c r="B31" t="s">
        <v>22</v>
      </c>
      <c r="C31" t="s">
        <v>25</v>
      </c>
      <c r="D31">
        <v>5</v>
      </c>
      <c r="E31">
        <v>438</v>
      </c>
      <c r="F31">
        <v>0.18</v>
      </c>
      <c r="G31">
        <v>9.2999999999999999E-2</v>
      </c>
      <c r="H31">
        <v>145</v>
      </c>
      <c r="I31">
        <v>2.8</v>
      </c>
      <c r="J31">
        <v>126</v>
      </c>
      <c r="K31">
        <v>1.27</v>
      </c>
      <c r="L31" s="3">
        <v>7.64</v>
      </c>
      <c r="M31" s="7">
        <v>59</v>
      </c>
      <c r="N31">
        <v>32</v>
      </c>
      <c r="O31">
        <v>145</v>
      </c>
      <c r="P31">
        <v>3.8</v>
      </c>
      <c r="Q31">
        <v>108</v>
      </c>
      <c r="R31">
        <v>3.26</v>
      </c>
      <c r="S31" s="3">
        <v>7.38</v>
      </c>
      <c r="T31">
        <v>2.90625E-3</v>
      </c>
    </row>
    <row r="32" spans="1:20">
      <c r="A32" s="4">
        <v>9</v>
      </c>
      <c r="B32" t="s">
        <v>22</v>
      </c>
      <c r="C32" t="s">
        <v>25</v>
      </c>
      <c r="D32">
        <v>1</v>
      </c>
      <c r="E32">
        <v>1</v>
      </c>
      <c r="F32">
        <v>0.09</v>
      </c>
      <c r="G32">
        <v>7.8200000000000006E-2</v>
      </c>
      <c r="H32">
        <v>144</v>
      </c>
      <c r="I32">
        <v>2.8</v>
      </c>
      <c r="J32">
        <v>124</v>
      </c>
      <c r="K32">
        <v>1.26</v>
      </c>
      <c r="L32" s="3">
        <v>7.41</v>
      </c>
      <c r="M32" s="7">
        <v>55</v>
      </c>
      <c r="N32">
        <v>31</v>
      </c>
      <c r="O32">
        <v>145</v>
      </c>
      <c r="P32">
        <v>3.5</v>
      </c>
      <c r="Q32">
        <v>106</v>
      </c>
      <c r="R32">
        <v>2.54</v>
      </c>
      <c r="S32" s="3">
        <v>7.37</v>
      </c>
      <c r="T32">
        <v>2.5225806451612907E-3</v>
      </c>
    </row>
    <row r="33" spans="1:20">
      <c r="A33" s="4">
        <v>10</v>
      </c>
      <c r="B33" t="s">
        <v>22</v>
      </c>
      <c r="C33" t="s">
        <v>23</v>
      </c>
      <c r="D33">
        <v>4</v>
      </c>
      <c r="E33">
        <v>0</v>
      </c>
      <c r="F33">
        <v>0.19</v>
      </c>
      <c r="G33">
        <v>0.1071</v>
      </c>
      <c r="H33">
        <v>146</v>
      </c>
      <c r="I33">
        <v>2.8</v>
      </c>
      <c r="J33">
        <v>123</v>
      </c>
      <c r="K33">
        <v>1.26</v>
      </c>
      <c r="L33" s="3">
        <v>7.38</v>
      </c>
      <c r="M33" s="7">
        <v>48</v>
      </c>
      <c r="N33">
        <v>24</v>
      </c>
      <c r="O33">
        <v>144</v>
      </c>
      <c r="P33">
        <v>4</v>
      </c>
      <c r="Q33">
        <v>114</v>
      </c>
      <c r="R33">
        <v>2.2400000000000002</v>
      </c>
      <c r="S33" s="3">
        <v>7.29</v>
      </c>
      <c r="T33">
        <v>4.4625000000000003E-3</v>
      </c>
    </row>
    <row r="34" spans="1:20">
      <c r="A34" s="4">
        <v>11</v>
      </c>
      <c r="B34" t="s">
        <v>22</v>
      </c>
      <c r="C34" t="s">
        <v>23</v>
      </c>
      <c r="D34" s="8">
        <v>11</v>
      </c>
      <c r="E34">
        <v>0</v>
      </c>
      <c r="F34">
        <v>0.25</v>
      </c>
      <c r="G34">
        <v>0.2054</v>
      </c>
      <c r="H34">
        <v>146</v>
      </c>
      <c r="I34">
        <v>2.9</v>
      </c>
      <c r="J34">
        <v>126</v>
      </c>
      <c r="K34">
        <v>1.37</v>
      </c>
      <c r="L34" s="3">
        <v>7.49</v>
      </c>
      <c r="M34" s="7">
        <v>52</v>
      </c>
      <c r="N34">
        <v>25</v>
      </c>
      <c r="O34">
        <v>145</v>
      </c>
      <c r="P34">
        <v>4.3</v>
      </c>
      <c r="Q34">
        <v>111</v>
      </c>
      <c r="R34">
        <v>2.35</v>
      </c>
      <c r="S34" s="3">
        <v>7.46</v>
      </c>
      <c r="T34">
        <v>8.2159999999999993E-3</v>
      </c>
    </row>
    <row r="35" spans="1:20">
      <c r="A35" s="4">
        <v>12</v>
      </c>
      <c r="B35" t="s">
        <v>22</v>
      </c>
      <c r="C35" t="s">
        <v>23</v>
      </c>
      <c r="D35">
        <v>0</v>
      </c>
      <c r="E35">
        <v>0</v>
      </c>
      <c r="F35">
        <v>0.13</v>
      </c>
      <c r="G35">
        <v>0.1129</v>
      </c>
      <c r="H35">
        <v>145</v>
      </c>
      <c r="I35">
        <v>2.8</v>
      </c>
      <c r="J35">
        <v>127</v>
      </c>
      <c r="K35">
        <v>1.56</v>
      </c>
      <c r="L35" s="3">
        <v>7.42</v>
      </c>
      <c r="M35" s="7">
        <v>58</v>
      </c>
      <c r="N35">
        <v>32</v>
      </c>
      <c r="O35">
        <v>149</v>
      </c>
      <c r="P35">
        <v>3.9</v>
      </c>
      <c r="Q35">
        <v>112</v>
      </c>
      <c r="R35">
        <v>2.5</v>
      </c>
      <c r="S35" s="3">
        <v>7.36</v>
      </c>
      <c r="T35">
        <v>3.528125E-3</v>
      </c>
    </row>
    <row r="36" spans="1:20">
      <c r="A36" s="4">
        <v>13</v>
      </c>
      <c r="B36" t="s">
        <v>22</v>
      </c>
      <c r="C36" t="s">
        <v>24</v>
      </c>
      <c r="D36">
        <v>0</v>
      </c>
      <c r="E36">
        <v>1</v>
      </c>
      <c r="F36">
        <v>0.19</v>
      </c>
      <c r="G36">
        <v>0.1704</v>
      </c>
      <c r="H36">
        <v>146</v>
      </c>
      <c r="I36">
        <v>2.9</v>
      </c>
      <c r="J36">
        <v>122</v>
      </c>
      <c r="K36">
        <v>1.76</v>
      </c>
      <c r="L36" s="3">
        <v>7.37</v>
      </c>
      <c r="M36" s="7">
        <v>54</v>
      </c>
      <c r="N36">
        <v>29</v>
      </c>
      <c r="O36">
        <v>141</v>
      </c>
      <c r="P36">
        <v>4.2</v>
      </c>
      <c r="Q36">
        <v>108</v>
      </c>
      <c r="R36">
        <v>2.4500000000000002</v>
      </c>
      <c r="S36" s="3">
        <v>7.38</v>
      </c>
      <c r="T36">
        <v>5.8758620689655173E-3</v>
      </c>
    </row>
    <row r="37" spans="1:20">
      <c r="A37" s="4">
        <v>15</v>
      </c>
      <c r="B37" t="s">
        <v>22</v>
      </c>
      <c r="C37" t="s">
        <v>24</v>
      </c>
      <c r="D37">
        <v>2</v>
      </c>
      <c r="E37">
        <v>1</v>
      </c>
      <c r="F37">
        <v>0.12</v>
      </c>
      <c r="G37">
        <v>9.06E-2</v>
      </c>
      <c r="H37">
        <v>145</v>
      </c>
      <c r="I37">
        <v>2.8</v>
      </c>
      <c r="J37">
        <v>122</v>
      </c>
      <c r="K37">
        <v>1.27</v>
      </c>
      <c r="L37" s="3">
        <v>7.37</v>
      </c>
      <c r="M37" s="7">
        <v>50</v>
      </c>
      <c r="N37">
        <v>24</v>
      </c>
      <c r="O37">
        <v>143</v>
      </c>
      <c r="P37">
        <v>4.5999999999999996</v>
      </c>
      <c r="Q37">
        <v>111</v>
      </c>
      <c r="R37">
        <v>2.2000000000000002</v>
      </c>
      <c r="S37" s="3">
        <v>7.33</v>
      </c>
      <c r="T37">
        <v>3.7750000000000001E-3</v>
      </c>
    </row>
    <row r="38" spans="1:20">
      <c r="A38" s="4">
        <v>16</v>
      </c>
      <c r="B38" t="s">
        <v>22</v>
      </c>
      <c r="C38" t="s">
        <v>25</v>
      </c>
      <c r="D38">
        <v>0</v>
      </c>
      <c r="E38">
        <v>7</v>
      </c>
      <c r="F38">
        <v>0.24</v>
      </c>
      <c r="G38">
        <v>0.23119999999999999</v>
      </c>
      <c r="H38">
        <v>145</v>
      </c>
      <c r="I38">
        <v>2.9</v>
      </c>
      <c r="J38">
        <v>123</v>
      </c>
      <c r="K38">
        <v>1.31</v>
      </c>
      <c r="L38" s="3">
        <v>7.52</v>
      </c>
      <c r="M38" s="7">
        <v>52</v>
      </c>
      <c r="N38">
        <v>30</v>
      </c>
      <c r="O38">
        <v>144</v>
      </c>
      <c r="P38">
        <v>4</v>
      </c>
      <c r="Q38">
        <v>108</v>
      </c>
      <c r="R38">
        <v>2.39</v>
      </c>
      <c r="S38" s="3">
        <v>7.4</v>
      </c>
      <c r="T38">
        <v>7.7066666666666664E-3</v>
      </c>
    </row>
    <row r="39" spans="1:20">
      <c r="A39" s="4">
        <v>17</v>
      </c>
      <c r="B39" t="s">
        <v>22</v>
      </c>
      <c r="C39" t="s">
        <v>25</v>
      </c>
      <c r="D39">
        <v>0</v>
      </c>
      <c r="E39">
        <v>0</v>
      </c>
      <c r="F39">
        <v>0.13</v>
      </c>
      <c r="G39">
        <v>8.3699999999999997E-2</v>
      </c>
      <c r="H39">
        <v>142</v>
      </c>
      <c r="I39">
        <v>2.8</v>
      </c>
      <c r="J39">
        <v>122</v>
      </c>
      <c r="K39">
        <v>1.29</v>
      </c>
      <c r="L39" s="3">
        <v>7.39</v>
      </c>
      <c r="M39" s="7">
        <v>56</v>
      </c>
      <c r="N39">
        <v>29</v>
      </c>
      <c r="O39">
        <v>144</v>
      </c>
      <c r="P39">
        <v>4</v>
      </c>
      <c r="Q39">
        <v>108</v>
      </c>
      <c r="R39">
        <v>2.4</v>
      </c>
      <c r="S39" s="3">
        <v>7.36</v>
      </c>
      <c r="T39">
        <v>2.886206896551724E-3</v>
      </c>
    </row>
    <row r="40" spans="1:20">
      <c r="A40" s="4">
        <v>18</v>
      </c>
      <c r="B40" t="s">
        <v>22</v>
      </c>
      <c r="C40" t="s">
        <v>25</v>
      </c>
      <c r="D40">
        <v>0</v>
      </c>
      <c r="E40">
        <v>1</v>
      </c>
      <c r="F40">
        <v>0.12</v>
      </c>
      <c r="G40">
        <v>7.7200000000000005E-2</v>
      </c>
      <c r="H40">
        <v>143</v>
      </c>
      <c r="I40">
        <v>2.7</v>
      </c>
      <c r="J40">
        <v>125</v>
      </c>
      <c r="K40">
        <v>1.54</v>
      </c>
      <c r="L40" s="3">
        <v>7.49</v>
      </c>
      <c r="M40" s="9">
        <v>50</v>
      </c>
      <c r="N40">
        <v>27</v>
      </c>
      <c r="O40">
        <v>143</v>
      </c>
      <c r="P40">
        <v>3.9</v>
      </c>
      <c r="Q40">
        <v>107</v>
      </c>
      <c r="R40">
        <v>2.39</v>
      </c>
      <c r="S40" s="3">
        <v>7.41</v>
      </c>
      <c r="T40">
        <v>2.8592592592592593E-3</v>
      </c>
    </row>
    <row r="41" spans="1:20">
      <c r="D41">
        <f>AVERAGE(D24:D40)</f>
        <v>2.1176470588235294</v>
      </c>
      <c r="E41">
        <f t="shared" ref="E41:T41" si="2">AVERAGE(E24:E40)</f>
        <v>27.588235294117649</v>
      </c>
      <c r="F41">
        <f t="shared" si="2"/>
        <v>0.18235294117647058</v>
      </c>
      <c r="G41">
        <f t="shared" si="2"/>
        <v>0.14524705882352937</v>
      </c>
      <c r="H41">
        <f t="shared" si="2"/>
        <v>144.94117647058823</v>
      </c>
      <c r="I41">
        <f t="shared" si="2"/>
        <v>2.8294117647058821</v>
      </c>
      <c r="J41">
        <f t="shared" si="2"/>
        <v>126.88235294117646</v>
      </c>
      <c r="K41">
        <f t="shared" si="2"/>
        <v>1.3664705882352939</v>
      </c>
      <c r="L41">
        <f t="shared" si="2"/>
        <v>7.4570588235294117</v>
      </c>
      <c r="M41">
        <f t="shared" si="2"/>
        <v>54.294117647058826</v>
      </c>
      <c r="N41">
        <f t="shared" si="2"/>
        <v>28.647058823529413</v>
      </c>
      <c r="O41">
        <f t="shared" si="2"/>
        <v>144.94117647058823</v>
      </c>
      <c r="P41">
        <f t="shared" si="2"/>
        <v>3.9647058823529413</v>
      </c>
      <c r="Q41">
        <f t="shared" si="2"/>
        <v>108.94117647058823</v>
      </c>
      <c r="R41">
        <f t="shared" si="2"/>
        <v>2.4464705882352944</v>
      </c>
      <c r="S41">
        <f t="shared" si="2"/>
        <v>7.3888235294117646</v>
      </c>
      <c r="T41">
        <f t="shared" si="2"/>
        <v>5.1424643664034391E-3</v>
      </c>
    </row>
    <row r="42" spans="1:20">
      <c r="D42">
        <f>_xlfn.STDEV.S(D24:D40)</f>
        <v>3.3705035406667441</v>
      </c>
      <c r="E42">
        <f t="shared" ref="E42:T42" si="3">_xlfn.STDEV.S(E24:E40)</f>
        <v>105.81295928638031</v>
      </c>
      <c r="F42">
        <f t="shared" si="3"/>
        <v>7.3444657035476951E-2</v>
      </c>
      <c r="G42">
        <f t="shared" si="3"/>
        <v>7.2461309655973222E-2</v>
      </c>
      <c r="H42">
        <f t="shared" si="3"/>
        <v>1.4348601079588783</v>
      </c>
      <c r="I42">
        <f t="shared" si="3"/>
        <v>6.8599434057003486E-2</v>
      </c>
      <c r="J42">
        <f t="shared" si="3"/>
        <v>6.6884448205578426</v>
      </c>
      <c r="K42">
        <f t="shared" si="3"/>
        <v>0.15640257256798137</v>
      </c>
      <c r="L42">
        <f t="shared" si="3"/>
        <v>8.4909120967829002E-2</v>
      </c>
      <c r="M42">
        <f t="shared" si="3"/>
        <v>3.7875570273322765</v>
      </c>
      <c r="N42">
        <f t="shared" si="3"/>
        <v>3.019544180637789</v>
      </c>
      <c r="O42">
        <f t="shared" si="3"/>
        <v>1.8190171877724972</v>
      </c>
      <c r="P42">
        <f t="shared" si="3"/>
        <v>0.33715941420674472</v>
      </c>
      <c r="Q42">
        <f t="shared" si="3"/>
        <v>2.4867294845663785</v>
      </c>
      <c r="R42">
        <f t="shared" si="3"/>
        <v>0.23960752222307696</v>
      </c>
      <c r="S42">
        <f t="shared" si="3"/>
        <v>5.8936655926212E-2</v>
      </c>
      <c r="T42">
        <f t="shared" si="3"/>
        <v>2.6974729787813505E-3</v>
      </c>
    </row>
    <row r="43" spans="1:20">
      <c r="L43" s="3"/>
      <c r="S43" s="3"/>
    </row>
    <row r="44" spans="1:20">
      <c r="A44" s="4">
        <v>1</v>
      </c>
      <c r="B44" t="s">
        <v>26</v>
      </c>
      <c r="C44" t="s">
        <v>25</v>
      </c>
      <c r="D44">
        <v>0</v>
      </c>
      <c r="E44">
        <v>0</v>
      </c>
      <c r="F44">
        <v>0.39</v>
      </c>
      <c r="G44">
        <v>0.1951</v>
      </c>
      <c r="H44">
        <v>147</v>
      </c>
      <c r="I44">
        <v>2.9</v>
      </c>
      <c r="J44">
        <v>124</v>
      </c>
      <c r="K44">
        <v>1.41</v>
      </c>
      <c r="L44" s="3">
        <v>7.38</v>
      </c>
      <c r="M44">
        <v>57</v>
      </c>
      <c r="N44">
        <v>29</v>
      </c>
      <c r="O44">
        <v>147</v>
      </c>
      <c r="P44" s="10">
        <v>4.3</v>
      </c>
      <c r="Q44" s="10">
        <v>106</v>
      </c>
      <c r="R44">
        <v>2.1800000000000002</v>
      </c>
      <c r="S44" s="3">
        <v>7.31</v>
      </c>
      <c r="T44">
        <v>6.7275862068965518E-3</v>
      </c>
    </row>
    <row r="45" spans="1:20">
      <c r="A45" s="4">
        <v>2</v>
      </c>
      <c r="B45" t="s">
        <v>26</v>
      </c>
      <c r="C45" t="s">
        <v>25</v>
      </c>
      <c r="D45">
        <v>1</v>
      </c>
      <c r="E45">
        <v>1</v>
      </c>
      <c r="F45">
        <v>0.14000000000000001</v>
      </c>
      <c r="G45">
        <v>0.1081</v>
      </c>
      <c r="H45">
        <v>145</v>
      </c>
      <c r="I45">
        <v>2.9</v>
      </c>
      <c r="J45">
        <v>126</v>
      </c>
      <c r="K45">
        <v>1.28</v>
      </c>
      <c r="L45" s="3">
        <v>7.42</v>
      </c>
      <c r="M45">
        <v>65</v>
      </c>
      <c r="N45">
        <v>31</v>
      </c>
      <c r="O45">
        <v>148</v>
      </c>
      <c r="P45" s="10">
        <v>3.1</v>
      </c>
      <c r="Q45" s="10">
        <v>99</v>
      </c>
      <c r="R45">
        <v>2.62</v>
      </c>
      <c r="S45" s="3">
        <v>7.33</v>
      </c>
      <c r="T45">
        <v>3.4870967741935485E-3</v>
      </c>
    </row>
    <row r="46" spans="1:20">
      <c r="A46" s="4">
        <v>3</v>
      </c>
      <c r="B46" t="s">
        <v>26</v>
      </c>
      <c r="C46" t="s">
        <v>25</v>
      </c>
      <c r="D46">
        <v>0</v>
      </c>
      <c r="E46">
        <v>1</v>
      </c>
      <c r="F46">
        <v>0.15</v>
      </c>
      <c r="G46">
        <v>0.1171</v>
      </c>
      <c r="H46">
        <v>147</v>
      </c>
      <c r="I46">
        <v>2.8</v>
      </c>
      <c r="J46">
        <v>125</v>
      </c>
      <c r="K46">
        <v>1.35</v>
      </c>
      <c r="L46" s="3">
        <v>7.37</v>
      </c>
      <c r="M46">
        <v>57</v>
      </c>
      <c r="N46">
        <v>29</v>
      </c>
      <c r="O46">
        <v>150</v>
      </c>
      <c r="P46" s="10">
        <v>3.2</v>
      </c>
      <c r="Q46" s="10">
        <v>106</v>
      </c>
      <c r="R46">
        <v>2.1800000000000002</v>
      </c>
      <c r="S46" s="3">
        <v>7.32</v>
      </c>
      <c r="T46">
        <v>4.0379310344827585E-3</v>
      </c>
    </row>
    <row r="47" spans="1:20">
      <c r="A47" s="4">
        <v>4</v>
      </c>
      <c r="B47" t="s">
        <v>26</v>
      </c>
      <c r="C47" t="s">
        <v>24</v>
      </c>
      <c r="D47">
        <v>2</v>
      </c>
      <c r="E47">
        <v>3</v>
      </c>
      <c r="F47">
        <v>0.4</v>
      </c>
      <c r="G47">
        <v>0.26250000000000001</v>
      </c>
      <c r="H47">
        <v>145</v>
      </c>
      <c r="I47">
        <v>2.9</v>
      </c>
      <c r="J47">
        <v>118</v>
      </c>
      <c r="K47">
        <v>1.31</v>
      </c>
      <c r="L47" s="3">
        <v>7.35</v>
      </c>
      <c r="M47">
        <v>59</v>
      </c>
      <c r="N47">
        <v>30</v>
      </c>
      <c r="O47">
        <v>149</v>
      </c>
      <c r="P47" s="10">
        <v>3.3</v>
      </c>
      <c r="Q47" s="10">
        <v>106</v>
      </c>
      <c r="R47">
        <v>2.3199999999999998</v>
      </c>
      <c r="S47" s="3">
        <v>7.32</v>
      </c>
      <c r="T47">
        <v>8.7500000000000008E-3</v>
      </c>
    </row>
    <row r="48" spans="1:20">
      <c r="A48" s="4">
        <v>5</v>
      </c>
      <c r="B48" t="s">
        <v>26</v>
      </c>
      <c r="C48" t="s">
        <v>24</v>
      </c>
      <c r="D48">
        <v>1</v>
      </c>
      <c r="E48">
        <v>0</v>
      </c>
      <c r="F48">
        <v>0.21</v>
      </c>
      <c r="G48">
        <v>0.1542</v>
      </c>
      <c r="H48">
        <v>144</v>
      </c>
      <c r="I48">
        <v>2.9</v>
      </c>
      <c r="J48">
        <v>122</v>
      </c>
      <c r="K48">
        <v>1.33</v>
      </c>
      <c r="L48" s="3">
        <v>7.29</v>
      </c>
      <c r="M48">
        <v>64</v>
      </c>
      <c r="N48">
        <v>35</v>
      </c>
      <c r="O48">
        <v>147</v>
      </c>
      <c r="P48" s="10">
        <v>3.1</v>
      </c>
      <c r="Q48" s="10">
        <v>108</v>
      </c>
      <c r="R48">
        <v>2.52</v>
      </c>
      <c r="S48" s="3">
        <v>7.32</v>
      </c>
      <c r="T48">
        <v>4.4057142857142862E-3</v>
      </c>
    </row>
    <row r="49" spans="1:20">
      <c r="A49" s="4">
        <v>6</v>
      </c>
      <c r="B49" t="s">
        <v>26</v>
      </c>
      <c r="C49" t="s">
        <v>24</v>
      </c>
      <c r="D49">
        <v>1</v>
      </c>
      <c r="E49">
        <v>4</v>
      </c>
      <c r="F49">
        <v>0.16</v>
      </c>
      <c r="G49">
        <v>0.11840000000000001</v>
      </c>
      <c r="H49">
        <v>145</v>
      </c>
      <c r="I49">
        <v>2.8</v>
      </c>
      <c r="J49">
        <v>141</v>
      </c>
      <c r="K49">
        <v>1.26</v>
      </c>
      <c r="L49" s="3">
        <v>7.38</v>
      </c>
      <c r="M49">
        <v>60</v>
      </c>
      <c r="N49">
        <v>34</v>
      </c>
      <c r="O49">
        <v>149</v>
      </c>
      <c r="P49" s="10">
        <v>3</v>
      </c>
      <c r="Q49" s="10">
        <v>110</v>
      </c>
      <c r="R49">
        <v>2.57</v>
      </c>
      <c r="S49" s="3">
        <v>7.31</v>
      </c>
      <c r="T49">
        <v>3.4823529411764707E-3</v>
      </c>
    </row>
    <row r="50" spans="1:20">
      <c r="A50" s="4">
        <v>7</v>
      </c>
      <c r="B50" t="s">
        <v>26</v>
      </c>
      <c r="C50" t="s">
        <v>23</v>
      </c>
      <c r="D50">
        <v>0</v>
      </c>
      <c r="E50">
        <v>0</v>
      </c>
      <c r="F50">
        <v>0.27</v>
      </c>
      <c r="G50">
        <v>0.2364</v>
      </c>
      <c r="H50">
        <v>146</v>
      </c>
      <c r="I50">
        <v>2.8</v>
      </c>
      <c r="J50">
        <v>129</v>
      </c>
      <c r="K50">
        <v>1.38</v>
      </c>
      <c r="L50" s="3">
        <v>7.33</v>
      </c>
      <c r="M50">
        <v>64</v>
      </c>
      <c r="N50">
        <v>34</v>
      </c>
      <c r="O50">
        <v>148</v>
      </c>
      <c r="P50" s="10">
        <v>3.8</v>
      </c>
      <c r="Q50" s="10">
        <v>104</v>
      </c>
      <c r="R50">
        <v>2.46</v>
      </c>
      <c r="S50" s="3">
        <v>7.33</v>
      </c>
      <c r="T50">
        <v>6.952941176470588E-3</v>
      </c>
    </row>
    <row r="51" spans="1:20">
      <c r="A51" s="4">
        <v>8</v>
      </c>
      <c r="B51" t="s">
        <v>26</v>
      </c>
      <c r="C51" t="s">
        <v>23</v>
      </c>
      <c r="D51" s="8">
        <v>6</v>
      </c>
      <c r="E51">
        <v>0</v>
      </c>
      <c r="F51">
        <v>0.19</v>
      </c>
      <c r="G51">
        <v>0.14149999999999999</v>
      </c>
      <c r="H51">
        <v>145</v>
      </c>
      <c r="I51">
        <v>2.8</v>
      </c>
      <c r="J51">
        <v>125</v>
      </c>
      <c r="K51">
        <v>1.27</v>
      </c>
      <c r="L51" s="3">
        <v>7.24</v>
      </c>
      <c r="M51">
        <v>64</v>
      </c>
      <c r="N51">
        <v>35</v>
      </c>
      <c r="O51">
        <v>149</v>
      </c>
      <c r="P51" s="10">
        <v>3.4</v>
      </c>
      <c r="Q51" s="10">
        <v>107</v>
      </c>
      <c r="R51">
        <v>2.59</v>
      </c>
      <c r="S51" s="3">
        <v>7.28</v>
      </c>
      <c r="T51">
        <v>4.0428571428571423E-3</v>
      </c>
    </row>
    <row r="52" spans="1:20">
      <c r="A52" s="4">
        <v>9</v>
      </c>
      <c r="B52" t="s">
        <v>26</v>
      </c>
      <c r="C52" t="s">
        <v>23</v>
      </c>
      <c r="D52">
        <v>0</v>
      </c>
      <c r="E52">
        <v>32</v>
      </c>
      <c r="F52">
        <v>0.13</v>
      </c>
      <c r="G52">
        <v>9.5699999999999993E-2</v>
      </c>
      <c r="H52">
        <v>145</v>
      </c>
      <c r="I52">
        <v>2.7</v>
      </c>
      <c r="J52">
        <v>129</v>
      </c>
      <c r="K52">
        <v>1.69</v>
      </c>
      <c r="L52" s="3">
        <v>7.43</v>
      </c>
      <c r="M52">
        <v>64</v>
      </c>
      <c r="N52">
        <v>35</v>
      </c>
      <c r="O52">
        <v>147</v>
      </c>
      <c r="P52" s="10">
        <v>3.1</v>
      </c>
      <c r="Q52" s="10">
        <v>107</v>
      </c>
      <c r="R52">
        <v>2.52</v>
      </c>
      <c r="S52" s="3">
        <v>7.34</v>
      </c>
      <c r="T52">
        <v>2.7342857142857143E-3</v>
      </c>
    </row>
    <row r="53" spans="1:20">
      <c r="A53" s="4">
        <v>10</v>
      </c>
      <c r="B53" t="s">
        <v>26</v>
      </c>
      <c r="C53" t="s">
        <v>25</v>
      </c>
      <c r="D53">
        <v>0</v>
      </c>
      <c r="E53">
        <v>12</v>
      </c>
      <c r="F53">
        <v>0.28000000000000003</v>
      </c>
      <c r="G53">
        <v>0.14699999999999999</v>
      </c>
      <c r="H53">
        <v>143</v>
      </c>
      <c r="I53">
        <v>2.7</v>
      </c>
      <c r="J53">
        <v>125</v>
      </c>
      <c r="K53">
        <v>1.38</v>
      </c>
      <c r="L53" s="3">
        <v>7.27</v>
      </c>
      <c r="M53">
        <v>60</v>
      </c>
      <c r="N53">
        <v>30</v>
      </c>
      <c r="O53">
        <v>147</v>
      </c>
      <c r="P53" s="10">
        <v>3.9</v>
      </c>
      <c r="Q53" s="10">
        <v>104</v>
      </c>
      <c r="R53">
        <v>2.44</v>
      </c>
      <c r="S53" s="3">
        <v>7.19</v>
      </c>
      <c r="T53">
        <v>4.8999999999999998E-3</v>
      </c>
    </row>
    <row r="54" spans="1:20">
      <c r="A54" s="4">
        <v>11</v>
      </c>
      <c r="B54" t="s">
        <v>26</v>
      </c>
      <c r="C54" t="s">
        <v>25</v>
      </c>
      <c r="D54">
        <v>2</v>
      </c>
      <c r="E54">
        <v>194</v>
      </c>
      <c r="F54">
        <v>0.22</v>
      </c>
      <c r="G54">
        <v>0.2268</v>
      </c>
      <c r="H54">
        <v>145</v>
      </c>
      <c r="I54">
        <v>2.8</v>
      </c>
      <c r="J54">
        <v>124</v>
      </c>
      <c r="K54">
        <v>1.73</v>
      </c>
      <c r="L54" s="3">
        <v>7.43</v>
      </c>
      <c r="M54">
        <v>60</v>
      </c>
      <c r="N54">
        <v>29</v>
      </c>
      <c r="O54">
        <v>148</v>
      </c>
      <c r="P54" s="10">
        <v>3.9</v>
      </c>
      <c r="Q54" s="10">
        <v>102</v>
      </c>
      <c r="R54">
        <v>2.64</v>
      </c>
      <c r="S54" s="3">
        <v>7.39</v>
      </c>
      <c r="T54">
        <v>7.8206896551724133E-3</v>
      </c>
    </row>
    <row r="55" spans="1:20">
      <c r="A55" s="4">
        <v>12</v>
      </c>
      <c r="B55" t="s">
        <v>26</v>
      </c>
      <c r="C55" t="s">
        <v>25</v>
      </c>
      <c r="D55">
        <v>2</v>
      </c>
      <c r="E55">
        <v>1</v>
      </c>
      <c r="F55">
        <v>0.14000000000000001</v>
      </c>
      <c r="G55">
        <v>0.13489999999999999</v>
      </c>
      <c r="H55">
        <v>145</v>
      </c>
      <c r="I55">
        <v>2.8</v>
      </c>
      <c r="J55">
        <v>126</v>
      </c>
      <c r="K55">
        <v>1.4</v>
      </c>
      <c r="L55" s="3">
        <v>7.15</v>
      </c>
      <c r="M55">
        <v>66</v>
      </c>
      <c r="N55">
        <v>36</v>
      </c>
      <c r="O55">
        <v>150</v>
      </c>
      <c r="P55" s="10">
        <v>3.5</v>
      </c>
      <c r="Q55" s="10">
        <v>105</v>
      </c>
      <c r="R55">
        <v>2.69</v>
      </c>
      <c r="S55" s="3">
        <v>7.14</v>
      </c>
      <c r="T55">
        <v>3.7472222222222221E-3</v>
      </c>
    </row>
    <row r="56" spans="1:20">
      <c r="A56" s="4">
        <v>13</v>
      </c>
      <c r="B56" t="s">
        <v>26</v>
      </c>
      <c r="C56" t="s">
        <v>23</v>
      </c>
      <c r="D56">
        <v>0</v>
      </c>
      <c r="E56">
        <v>200</v>
      </c>
      <c r="F56">
        <v>0.24</v>
      </c>
      <c r="G56">
        <v>0.18890000000000001</v>
      </c>
      <c r="H56">
        <v>146</v>
      </c>
      <c r="I56">
        <v>2.8</v>
      </c>
      <c r="J56">
        <v>127</v>
      </c>
      <c r="K56">
        <v>1.31</v>
      </c>
      <c r="L56" s="3">
        <v>7.4</v>
      </c>
      <c r="M56">
        <v>56</v>
      </c>
      <c r="N56">
        <v>31</v>
      </c>
      <c r="O56">
        <v>148</v>
      </c>
      <c r="P56" s="10">
        <v>3.5</v>
      </c>
      <c r="Q56" s="10">
        <v>114</v>
      </c>
      <c r="R56">
        <v>2.31</v>
      </c>
      <c r="S56" s="3">
        <v>7.27</v>
      </c>
      <c r="T56">
        <v>6.0935483870967746E-3</v>
      </c>
    </row>
    <row r="57" spans="1:20">
      <c r="A57" s="4">
        <v>15</v>
      </c>
      <c r="B57" t="s">
        <v>26</v>
      </c>
      <c r="C57" t="s">
        <v>23</v>
      </c>
      <c r="D57">
        <v>1</v>
      </c>
      <c r="E57">
        <v>0</v>
      </c>
      <c r="F57">
        <v>0.15</v>
      </c>
      <c r="G57">
        <v>9.64E-2</v>
      </c>
      <c r="H57">
        <v>146</v>
      </c>
      <c r="I57">
        <v>2.8</v>
      </c>
      <c r="J57">
        <v>126</v>
      </c>
      <c r="K57">
        <v>1.52</v>
      </c>
      <c r="L57" s="3">
        <v>7.51</v>
      </c>
      <c r="M57">
        <v>50</v>
      </c>
      <c r="N57">
        <v>27</v>
      </c>
      <c r="O57">
        <v>147</v>
      </c>
      <c r="P57" s="10">
        <v>3.7</v>
      </c>
      <c r="Q57" s="10">
        <v>112</v>
      </c>
      <c r="R57">
        <v>2.17</v>
      </c>
      <c r="S57" s="3">
        <v>7.32</v>
      </c>
      <c r="T57">
        <v>3.5703703703703705E-3</v>
      </c>
    </row>
    <row r="58" spans="1:20">
      <c r="A58" s="4">
        <v>16</v>
      </c>
      <c r="B58" t="s">
        <v>26</v>
      </c>
      <c r="C58" t="s">
        <v>24</v>
      </c>
      <c r="D58">
        <v>2</v>
      </c>
      <c r="E58">
        <v>0</v>
      </c>
      <c r="F58">
        <v>0.27</v>
      </c>
      <c r="G58">
        <v>0.24809999999999999</v>
      </c>
      <c r="H58">
        <v>144</v>
      </c>
      <c r="I58">
        <v>2.9</v>
      </c>
      <c r="J58">
        <v>124</v>
      </c>
      <c r="K58">
        <v>1.4</v>
      </c>
      <c r="L58" s="3">
        <v>7.32</v>
      </c>
      <c r="M58">
        <v>60</v>
      </c>
      <c r="N58">
        <v>32</v>
      </c>
      <c r="O58">
        <v>148</v>
      </c>
      <c r="P58" s="10">
        <v>3.7</v>
      </c>
      <c r="Q58" s="10">
        <v>109</v>
      </c>
      <c r="R58">
        <v>2.5099999999999998</v>
      </c>
      <c r="S58" s="3">
        <v>7.32</v>
      </c>
      <c r="T58">
        <v>7.7531249999999996E-3</v>
      </c>
    </row>
    <row r="59" spans="1:20">
      <c r="A59" s="4">
        <v>17</v>
      </c>
      <c r="B59" t="s">
        <v>26</v>
      </c>
      <c r="C59" t="s">
        <v>24</v>
      </c>
      <c r="D59">
        <v>5</v>
      </c>
      <c r="E59">
        <v>2</v>
      </c>
      <c r="F59">
        <v>0.16</v>
      </c>
      <c r="G59">
        <v>0.1177</v>
      </c>
      <c r="H59">
        <v>145</v>
      </c>
      <c r="I59">
        <v>2.9</v>
      </c>
      <c r="J59">
        <v>120</v>
      </c>
      <c r="K59">
        <v>1.44</v>
      </c>
      <c r="L59" s="3">
        <v>7.39</v>
      </c>
      <c r="M59">
        <v>65</v>
      </c>
      <c r="N59">
        <v>32</v>
      </c>
      <c r="O59">
        <v>148</v>
      </c>
      <c r="P59" s="10">
        <v>3.8</v>
      </c>
      <c r="Q59" s="10">
        <v>108</v>
      </c>
      <c r="R59">
        <v>2.5</v>
      </c>
      <c r="S59" s="3">
        <v>7.33</v>
      </c>
      <c r="T59">
        <v>3.678125E-3</v>
      </c>
    </row>
    <row r="60" spans="1:20">
      <c r="A60" s="4">
        <v>18</v>
      </c>
      <c r="B60" t="s">
        <v>26</v>
      </c>
      <c r="C60" t="s">
        <v>24</v>
      </c>
      <c r="D60">
        <v>1</v>
      </c>
      <c r="E60">
        <v>1</v>
      </c>
      <c r="F60">
        <v>0.13</v>
      </c>
      <c r="G60">
        <v>8.6400000000000005E-2</v>
      </c>
      <c r="H60">
        <v>143</v>
      </c>
      <c r="I60">
        <v>2.9</v>
      </c>
      <c r="J60">
        <v>128</v>
      </c>
      <c r="K60">
        <v>1.34</v>
      </c>
      <c r="L60" s="3">
        <v>7.3</v>
      </c>
      <c r="M60">
        <v>59</v>
      </c>
      <c r="N60">
        <v>30</v>
      </c>
      <c r="O60">
        <v>147</v>
      </c>
      <c r="P60" s="10">
        <v>3.3</v>
      </c>
      <c r="Q60" s="10">
        <v>108</v>
      </c>
      <c r="R60">
        <v>2.5</v>
      </c>
      <c r="S60" s="3">
        <v>7.29</v>
      </c>
      <c r="T60">
        <v>2.8800000000000002E-3</v>
      </c>
    </row>
    <row r="61" spans="1:20">
      <c r="D61">
        <f>AVERAGE(D44:D60)</f>
        <v>1.411764705882353</v>
      </c>
      <c r="E61">
        <f t="shared" ref="E61:T61" si="4">AVERAGE(E44:E60)</f>
        <v>26.529411764705884</v>
      </c>
      <c r="F61">
        <f t="shared" si="4"/>
        <v>0.21352941176470594</v>
      </c>
      <c r="G61">
        <f t="shared" si="4"/>
        <v>0.15736470588235293</v>
      </c>
      <c r="H61">
        <f t="shared" si="4"/>
        <v>145.05882352941177</v>
      </c>
      <c r="I61">
        <f t="shared" si="4"/>
        <v>2.8294117647058816</v>
      </c>
      <c r="J61">
        <f t="shared" si="4"/>
        <v>125.82352941176471</v>
      </c>
      <c r="K61">
        <f t="shared" si="4"/>
        <v>1.4</v>
      </c>
      <c r="L61">
        <f t="shared" si="4"/>
        <v>7.3505882352941185</v>
      </c>
      <c r="M61">
        <f t="shared" si="4"/>
        <v>60.588235294117645</v>
      </c>
      <c r="N61">
        <f t="shared" si="4"/>
        <v>31.705882352941178</v>
      </c>
      <c r="O61">
        <f t="shared" si="4"/>
        <v>148.05882352941177</v>
      </c>
      <c r="P61">
        <f t="shared" si="4"/>
        <v>3.5058823529411764</v>
      </c>
      <c r="Q61">
        <f t="shared" si="4"/>
        <v>106.76470588235294</v>
      </c>
      <c r="R61">
        <f t="shared" si="4"/>
        <v>2.454117647058824</v>
      </c>
      <c r="S61">
        <f t="shared" si="4"/>
        <v>7.3005882352941169</v>
      </c>
      <c r="T61">
        <f t="shared" si="4"/>
        <v>5.0037556418199326E-3</v>
      </c>
    </row>
    <row r="62" spans="1:20">
      <c r="D62">
        <f>_xlfn.STDEV.S(D44:D60)</f>
        <v>1.7341721198244626</v>
      </c>
      <c r="E62">
        <f t="shared" ref="E62:T62" si="5">_xlfn.STDEV.S(E44:E60)</f>
        <v>64.64916632008763</v>
      </c>
      <c r="F62">
        <f t="shared" si="5"/>
        <v>8.5362548614028227E-2</v>
      </c>
      <c r="G62">
        <f t="shared" si="5"/>
        <v>5.7739392328553255E-2</v>
      </c>
      <c r="H62">
        <f t="shared" si="5"/>
        <v>1.1440382552221604</v>
      </c>
      <c r="I62">
        <f t="shared" si="5"/>
        <v>6.8599434057003486E-2</v>
      </c>
      <c r="J62">
        <f t="shared" si="5"/>
        <v>4.8635801386124893</v>
      </c>
      <c r="K62">
        <f t="shared" si="5"/>
        <v>0.13416407864998736</v>
      </c>
      <c r="L62">
        <f t="shared" si="5"/>
        <v>8.4961063746525442E-2</v>
      </c>
      <c r="M62">
        <f t="shared" si="5"/>
        <v>4.1841788849398478</v>
      </c>
      <c r="N62">
        <f t="shared" si="5"/>
        <v>2.6871152255335309</v>
      </c>
      <c r="O62">
        <f t="shared" si="5"/>
        <v>1.0289915108550531</v>
      </c>
      <c r="P62">
        <f t="shared" si="5"/>
        <v>0.36481260298146995</v>
      </c>
      <c r="Q62">
        <f t="shared" si="5"/>
        <v>3.5624677501120257</v>
      </c>
      <c r="R62">
        <f t="shared" si="5"/>
        <v>0.16500222814894847</v>
      </c>
      <c r="S62">
        <f t="shared" si="5"/>
        <v>5.7929978016059848E-2</v>
      </c>
      <c r="T62">
        <f t="shared" si="5"/>
        <v>1.926430316477765E-3</v>
      </c>
    </row>
    <row r="63" spans="1:20">
      <c r="L63" s="3"/>
      <c r="S63" s="3"/>
    </row>
    <row r="64" spans="1:20">
      <c r="A64" s="4">
        <v>1</v>
      </c>
      <c r="B64" t="s">
        <v>27</v>
      </c>
      <c r="C64" t="s">
        <v>23</v>
      </c>
      <c r="D64">
        <v>0</v>
      </c>
      <c r="E64">
        <v>1</v>
      </c>
      <c r="F64">
        <v>0.36</v>
      </c>
      <c r="G64">
        <v>0.29210000000000003</v>
      </c>
      <c r="H64">
        <v>147</v>
      </c>
      <c r="I64">
        <v>2.9</v>
      </c>
      <c r="J64">
        <v>128</v>
      </c>
      <c r="K64">
        <v>1.51</v>
      </c>
      <c r="L64" s="3">
        <v>7.36</v>
      </c>
      <c r="M64">
        <v>60</v>
      </c>
      <c r="N64">
        <v>30</v>
      </c>
      <c r="O64">
        <v>147</v>
      </c>
      <c r="P64">
        <v>4.7</v>
      </c>
      <c r="Q64">
        <v>108</v>
      </c>
      <c r="R64">
        <v>2.59</v>
      </c>
      <c r="S64" s="3">
        <v>7.31</v>
      </c>
      <c r="T64">
        <v>9.7366666666666678E-3</v>
      </c>
    </row>
    <row r="65" spans="1:20">
      <c r="A65" s="4">
        <v>2</v>
      </c>
      <c r="B65" t="s">
        <v>27</v>
      </c>
      <c r="C65" t="s">
        <v>23</v>
      </c>
      <c r="D65">
        <v>2</v>
      </c>
      <c r="E65">
        <v>0</v>
      </c>
      <c r="F65">
        <v>0.13</v>
      </c>
      <c r="G65">
        <v>9.4399999999999998E-2</v>
      </c>
      <c r="H65">
        <v>141</v>
      </c>
      <c r="I65">
        <v>2.8</v>
      </c>
      <c r="J65">
        <v>129</v>
      </c>
      <c r="K65">
        <v>1.56</v>
      </c>
      <c r="L65" s="3">
        <v>7.35</v>
      </c>
      <c r="M65">
        <v>52</v>
      </c>
      <c r="N65">
        <v>26</v>
      </c>
      <c r="O65">
        <v>143</v>
      </c>
      <c r="P65">
        <v>4</v>
      </c>
      <c r="Q65">
        <v>111</v>
      </c>
      <c r="R65">
        <v>2.21</v>
      </c>
      <c r="S65" s="3">
        <v>7.32</v>
      </c>
      <c r="T65">
        <v>3.6307692307692308E-3</v>
      </c>
    </row>
    <row r="66" spans="1:20">
      <c r="A66" s="4">
        <v>3</v>
      </c>
      <c r="B66" t="s">
        <v>27</v>
      </c>
      <c r="C66" t="s">
        <v>23</v>
      </c>
      <c r="D66">
        <v>0</v>
      </c>
      <c r="E66">
        <v>0</v>
      </c>
      <c r="F66">
        <v>0.12</v>
      </c>
      <c r="G66">
        <v>9.8500000000000004E-2</v>
      </c>
      <c r="H66">
        <v>144</v>
      </c>
      <c r="I66">
        <v>2.8</v>
      </c>
      <c r="J66">
        <v>122</v>
      </c>
      <c r="K66">
        <v>1.24</v>
      </c>
      <c r="L66" s="3">
        <v>7.42</v>
      </c>
      <c r="M66">
        <v>54</v>
      </c>
      <c r="N66">
        <v>32</v>
      </c>
      <c r="O66">
        <v>147</v>
      </c>
      <c r="P66">
        <v>3.4</v>
      </c>
      <c r="Q66">
        <v>112</v>
      </c>
      <c r="R66">
        <v>2.35</v>
      </c>
      <c r="S66" s="3">
        <v>7.35</v>
      </c>
      <c r="T66">
        <v>3.0781250000000001E-3</v>
      </c>
    </row>
    <row r="67" spans="1:20">
      <c r="A67" s="4">
        <v>4</v>
      </c>
      <c r="B67" t="s">
        <v>27</v>
      </c>
      <c r="C67" t="s">
        <v>25</v>
      </c>
      <c r="D67">
        <v>2</v>
      </c>
      <c r="E67">
        <v>1</v>
      </c>
      <c r="F67">
        <v>0.36</v>
      </c>
      <c r="G67">
        <v>0.29759999999999998</v>
      </c>
      <c r="H67">
        <v>144</v>
      </c>
      <c r="I67">
        <v>2.8</v>
      </c>
      <c r="J67">
        <v>120</v>
      </c>
      <c r="K67">
        <v>1.33</v>
      </c>
      <c r="L67" s="3">
        <v>7.4</v>
      </c>
      <c r="M67">
        <v>60</v>
      </c>
      <c r="N67">
        <v>28</v>
      </c>
      <c r="O67">
        <v>144</v>
      </c>
      <c r="P67">
        <v>3.9</v>
      </c>
      <c r="Q67">
        <v>107</v>
      </c>
      <c r="R67">
        <v>2.37</v>
      </c>
      <c r="S67" s="3">
        <v>7.42</v>
      </c>
      <c r="T67">
        <v>1.0628571428571428E-2</v>
      </c>
    </row>
    <row r="68" spans="1:20">
      <c r="A68" s="4">
        <v>5</v>
      </c>
      <c r="B68" t="s">
        <v>27</v>
      </c>
      <c r="C68" t="s">
        <v>25</v>
      </c>
      <c r="D68">
        <v>0</v>
      </c>
      <c r="E68">
        <v>0</v>
      </c>
      <c r="F68">
        <v>0.19</v>
      </c>
      <c r="G68">
        <v>0.1731</v>
      </c>
      <c r="H68">
        <v>144</v>
      </c>
      <c r="I68">
        <v>2.9</v>
      </c>
      <c r="J68">
        <v>123</v>
      </c>
      <c r="K68">
        <v>1.3</v>
      </c>
      <c r="L68" s="3">
        <v>7.44</v>
      </c>
      <c r="M68">
        <v>57</v>
      </c>
      <c r="N68">
        <v>30</v>
      </c>
      <c r="O68">
        <v>144</v>
      </c>
      <c r="P68">
        <v>4</v>
      </c>
      <c r="Q68">
        <v>106</v>
      </c>
      <c r="R68">
        <v>2.33</v>
      </c>
      <c r="S68" s="3">
        <v>7.46</v>
      </c>
      <c r="T68">
        <v>5.77E-3</v>
      </c>
    </row>
    <row r="69" spans="1:20">
      <c r="A69" s="4">
        <v>6</v>
      </c>
      <c r="B69" t="s">
        <v>27</v>
      </c>
      <c r="C69" t="s">
        <v>25</v>
      </c>
      <c r="D69">
        <v>0</v>
      </c>
      <c r="E69">
        <v>743</v>
      </c>
      <c r="F69">
        <v>0.17</v>
      </c>
      <c r="G69">
        <v>0.1298</v>
      </c>
      <c r="H69">
        <v>146</v>
      </c>
      <c r="I69">
        <v>2.7</v>
      </c>
      <c r="J69">
        <v>122</v>
      </c>
      <c r="K69">
        <v>1.26</v>
      </c>
      <c r="L69" s="3">
        <v>7.41</v>
      </c>
      <c r="M69">
        <v>56</v>
      </c>
      <c r="N69">
        <v>32</v>
      </c>
      <c r="O69">
        <v>146</v>
      </c>
      <c r="P69">
        <v>3.8</v>
      </c>
      <c r="Q69">
        <v>107</v>
      </c>
      <c r="R69">
        <v>2.4700000000000002</v>
      </c>
      <c r="S69" s="3">
        <v>7.35</v>
      </c>
      <c r="T69">
        <v>4.05625E-3</v>
      </c>
    </row>
    <row r="70" spans="1:20">
      <c r="A70" s="4">
        <v>7</v>
      </c>
      <c r="B70" t="s">
        <v>27</v>
      </c>
      <c r="C70" t="s">
        <v>24</v>
      </c>
      <c r="D70">
        <v>2</v>
      </c>
      <c r="E70">
        <v>2</v>
      </c>
      <c r="F70">
        <v>0.24</v>
      </c>
      <c r="G70">
        <v>0.2306</v>
      </c>
      <c r="H70">
        <v>148</v>
      </c>
      <c r="I70">
        <v>2.7</v>
      </c>
      <c r="J70">
        <v>124</v>
      </c>
      <c r="K70">
        <v>1.25</v>
      </c>
      <c r="L70" s="3">
        <v>7.42</v>
      </c>
      <c r="M70">
        <v>54</v>
      </c>
      <c r="N70">
        <v>29</v>
      </c>
      <c r="O70">
        <v>145</v>
      </c>
      <c r="P70">
        <v>4</v>
      </c>
      <c r="Q70">
        <v>106</v>
      </c>
      <c r="R70">
        <v>2.33</v>
      </c>
      <c r="S70" s="3">
        <v>7.45</v>
      </c>
      <c r="T70">
        <v>7.9517241379310349E-3</v>
      </c>
    </row>
    <row r="71" spans="1:20">
      <c r="A71" s="4">
        <v>8</v>
      </c>
      <c r="B71" t="s">
        <v>27</v>
      </c>
      <c r="C71" t="s">
        <v>24</v>
      </c>
      <c r="D71">
        <v>3</v>
      </c>
      <c r="E71">
        <v>4</v>
      </c>
      <c r="F71">
        <v>0.17</v>
      </c>
      <c r="G71">
        <v>0.13289999999999999</v>
      </c>
      <c r="H71">
        <v>147</v>
      </c>
      <c r="I71">
        <v>2.8</v>
      </c>
      <c r="J71">
        <v>125</v>
      </c>
      <c r="K71">
        <v>1.23</v>
      </c>
      <c r="L71" s="3">
        <v>7.4</v>
      </c>
      <c r="M71">
        <v>54</v>
      </c>
      <c r="N71">
        <v>29</v>
      </c>
      <c r="O71">
        <v>145</v>
      </c>
      <c r="P71">
        <v>3.4</v>
      </c>
      <c r="Q71">
        <v>111</v>
      </c>
      <c r="R71">
        <v>2.34</v>
      </c>
      <c r="S71" s="3">
        <v>7.37</v>
      </c>
      <c r="T71">
        <v>4.5827586206896552E-3</v>
      </c>
    </row>
    <row r="72" spans="1:20">
      <c r="A72" s="4">
        <v>9</v>
      </c>
      <c r="B72" t="s">
        <v>27</v>
      </c>
      <c r="C72" t="s">
        <v>24</v>
      </c>
      <c r="D72">
        <v>0</v>
      </c>
      <c r="E72">
        <v>0</v>
      </c>
      <c r="F72">
        <v>0.1</v>
      </c>
      <c r="G72">
        <v>8.4000000000000005E-2</v>
      </c>
      <c r="H72">
        <v>145</v>
      </c>
      <c r="I72">
        <v>2.7</v>
      </c>
      <c r="J72">
        <v>122</v>
      </c>
      <c r="K72">
        <v>1.38</v>
      </c>
      <c r="L72" s="3">
        <v>7.53</v>
      </c>
      <c r="M72">
        <v>55</v>
      </c>
      <c r="N72">
        <v>32</v>
      </c>
      <c r="O72">
        <v>146</v>
      </c>
      <c r="P72">
        <v>3.3</v>
      </c>
      <c r="Q72">
        <v>106</v>
      </c>
      <c r="R72">
        <v>2.4500000000000002</v>
      </c>
      <c r="S72" s="3">
        <v>7.46</v>
      </c>
      <c r="T72">
        <v>2.6250000000000002E-3</v>
      </c>
    </row>
    <row r="73" spans="1:20">
      <c r="A73" s="4">
        <v>10</v>
      </c>
      <c r="B73" t="s">
        <v>27</v>
      </c>
      <c r="C73" t="s">
        <v>24</v>
      </c>
      <c r="D73">
        <v>2</v>
      </c>
      <c r="E73">
        <v>1</v>
      </c>
      <c r="F73">
        <v>0.2</v>
      </c>
      <c r="G73">
        <v>7.2300000000000003E-2</v>
      </c>
      <c r="H73">
        <v>146</v>
      </c>
      <c r="I73">
        <v>2.8</v>
      </c>
      <c r="J73">
        <v>119</v>
      </c>
      <c r="K73">
        <v>1.4</v>
      </c>
      <c r="L73" s="3">
        <v>7.45</v>
      </c>
      <c r="M73">
        <v>58</v>
      </c>
      <c r="N73">
        <v>26</v>
      </c>
      <c r="O73">
        <v>143</v>
      </c>
      <c r="P73">
        <v>4.3</v>
      </c>
      <c r="Q73">
        <v>112</v>
      </c>
      <c r="R73">
        <v>2.52</v>
      </c>
      <c r="S73" s="3">
        <v>7.35</v>
      </c>
      <c r="T73">
        <v>2.7807692307692308E-3</v>
      </c>
    </row>
    <row r="74" spans="1:20">
      <c r="A74" s="4">
        <v>11</v>
      </c>
      <c r="B74" t="s">
        <v>27</v>
      </c>
      <c r="C74" t="s">
        <v>24</v>
      </c>
      <c r="D74">
        <v>2</v>
      </c>
      <c r="E74">
        <v>0</v>
      </c>
      <c r="F74">
        <v>0.24</v>
      </c>
      <c r="G74">
        <v>0.16900000000000001</v>
      </c>
      <c r="H74">
        <v>145</v>
      </c>
      <c r="I74">
        <v>2.9</v>
      </c>
      <c r="J74">
        <v>122</v>
      </c>
      <c r="K74">
        <v>1.43</v>
      </c>
      <c r="L74" s="3">
        <v>7.51</v>
      </c>
      <c r="M74">
        <v>59</v>
      </c>
      <c r="N74">
        <v>27</v>
      </c>
      <c r="O74">
        <v>145</v>
      </c>
      <c r="P74">
        <v>4.0999999999999996</v>
      </c>
      <c r="Q74">
        <v>104</v>
      </c>
      <c r="R74">
        <v>2.71</v>
      </c>
      <c r="S74" s="3">
        <v>7.49</v>
      </c>
      <c r="T74">
        <v>6.2592592592592596E-3</v>
      </c>
    </row>
    <row r="75" spans="1:20">
      <c r="A75" s="4">
        <v>12</v>
      </c>
      <c r="B75" t="s">
        <v>27</v>
      </c>
      <c r="C75" t="s">
        <v>24</v>
      </c>
      <c r="D75">
        <v>2</v>
      </c>
      <c r="E75">
        <v>0</v>
      </c>
      <c r="F75">
        <v>0.14000000000000001</v>
      </c>
      <c r="G75">
        <v>0.1171</v>
      </c>
      <c r="H75">
        <v>145</v>
      </c>
      <c r="I75">
        <v>2.8</v>
      </c>
      <c r="J75">
        <v>122</v>
      </c>
      <c r="K75">
        <v>1.83</v>
      </c>
      <c r="L75" s="3">
        <v>7.37</v>
      </c>
      <c r="M75">
        <v>60</v>
      </c>
      <c r="N75">
        <v>31</v>
      </c>
      <c r="O75">
        <v>147</v>
      </c>
      <c r="P75">
        <v>3.4</v>
      </c>
      <c r="Q75">
        <v>107</v>
      </c>
      <c r="R75">
        <v>2.67</v>
      </c>
      <c r="S75" s="3">
        <v>7.41</v>
      </c>
      <c r="T75">
        <v>3.7774193548387094E-3</v>
      </c>
    </row>
    <row r="76" spans="1:20">
      <c r="A76" s="4">
        <v>13</v>
      </c>
      <c r="B76" t="s">
        <v>27</v>
      </c>
      <c r="C76" t="s">
        <v>25</v>
      </c>
      <c r="D76">
        <v>0</v>
      </c>
      <c r="E76">
        <v>0</v>
      </c>
      <c r="F76">
        <v>0.14000000000000001</v>
      </c>
      <c r="G76">
        <v>0.1459</v>
      </c>
      <c r="H76">
        <v>145</v>
      </c>
      <c r="I76">
        <v>2.9</v>
      </c>
      <c r="J76">
        <v>120</v>
      </c>
      <c r="K76">
        <v>1.26</v>
      </c>
      <c r="L76" s="3">
        <v>7.37</v>
      </c>
      <c r="M76">
        <v>54</v>
      </c>
      <c r="N76">
        <v>29</v>
      </c>
      <c r="O76">
        <v>144</v>
      </c>
      <c r="P76">
        <v>4.4000000000000004</v>
      </c>
      <c r="Q76">
        <v>112</v>
      </c>
      <c r="R76">
        <v>2.37</v>
      </c>
      <c r="S76" s="3">
        <v>7.34</v>
      </c>
      <c r="T76">
        <v>5.0310344827586206E-3</v>
      </c>
    </row>
    <row r="77" spans="1:20">
      <c r="A77" s="4">
        <v>15</v>
      </c>
      <c r="B77" t="s">
        <v>27</v>
      </c>
      <c r="C77" t="s">
        <v>25</v>
      </c>
      <c r="D77">
        <v>4</v>
      </c>
      <c r="E77">
        <v>2</v>
      </c>
      <c r="F77">
        <v>0.09</v>
      </c>
      <c r="G77">
        <v>8.3400000000000002E-2</v>
      </c>
      <c r="H77">
        <v>144</v>
      </c>
      <c r="I77">
        <v>2.8</v>
      </c>
      <c r="J77">
        <v>123</v>
      </c>
      <c r="K77">
        <v>1.44</v>
      </c>
      <c r="L77" s="3">
        <v>7.39</v>
      </c>
      <c r="M77">
        <v>47</v>
      </c>
      <c r="N77">
        <v>25</v>
      </c>
      <c r="O77">
        <v>143</v>
      </c>
      <c r="P77">
        <v>4.4000000000000004</v>
      </c>
      <c r="Q77">
        <v>112</v>
      </c>
      <c r="R77">
        <v>2.35</v>
      </c>
      <c r="S77" s="3">
        <v>7.36</v>
      </c>
      <c r="T77">
        <v>3.336E-3</v>
      </c>
    </row>
    <row r="78" spans="1:20">
      <c r="A78" s="4">
        <v>16</v>
      </c>
      <c r="B78" t="s">
        <v>27</v>
      </c>
      <c r="C78" t="s">
        <v>23</v>
      </c>
      <c r="D78">
        <v>0</v>
      </c>
      <c r="E78">
        <v>2</v>
      </c>
      <c r="F78">
        <v>0.23</v>
      </c>
      <c r="G78">
        <v>0.22539999999999999</v>
      </c>
      <c r="H78">
        <v>146</v>
      </c>
      <c r="I78">
        <v>2.8</v>
      </c>
      <c r="J78">
        <v>122</v>
      </c>
      <c r="K78">
        <v>1.32</v>
      </c>
      <c r="L78" s="3">
        <v>7.46</v>
      </c>
      <c r="M78">
        <v>49</v>
      </c>
      <c r="N78">
        <v>28</v>
      </c>
      <c r="O78">
        <v>144</v>
      </c>
      <c r="P78">
        <v>4</v>
      </c>
      <c r="Q78">
        <v>112</v>
      </c>
      <c r="R78">
        <v>2.25</v>
      </c>
      <c r="S78" s="3">
        <v>7.44</v>
      </c>
      <c r="T78">
        <v>8.0499999999999999E-3</v>
      </c>
    </row>
    <row r="79" spans="1:20">
      <c r="A79" s="4">
        <v>17</v>
      </c>
      <c r="B79" t="s">
        <v>27</v>
      </c>
      <c r="C79" t="s">
        <v>23</v>
      </c>
      <c r="D79">
        <v>1</v>
      </c>
      <c r="E79">
        <v>0</v>
      </c>
      <c r="F79">
        <v>0.13</v>
      </c>
      <c r="G79">
        <v>9.64E-2</v>
      </c>
      <c r="H79">
        <v>145</v>
      </c>
      <c r="I79">
        <v>2.8</v>
      </c>
      <c r="J79">
        <v>122</v>
      </c>
      <c r="K79">
        <v>1.3</v>
      </c>
      <c r="L79" s="3">
        <v>7.47</v>
      </c>
      <c r="M79">
        <v>54</v>
      </c>
      <c r="N79">
        <v>27</v>
      </c>
      <c r="O79">
        <v>145</v>
      </c>
      <c r="P79">
        <v>4</v>
      </c>
      <c r="Q79">
        <v>111</v>
      </c>
      <c r="R79">
        <v>2.35</v>
      </c>
      <c r="S79" s="3">
        <v>7.36</v>
      </c>
      <c r="T79">
        <v>3.5703703703703705E-3</v>
      </c>
    </row>
    <row r="80" spans="1:20">
      <c r="A80" s="4">
        <v>18</v>
      </c>
      <c r="B80" t="s">
        <v>27</v>
      </c>
      <c r="C80" t="s">
        <v>23</v>
      </c>
      <c r="D80" s="8">
        <v>7</v>
      </c>
      <c r="E80">
        <v>33</v>
      </c>
      <c r="F80">
        <v>0.11</v>
      </c>
      <c r="G80">
        <v>8.0299999999999996E-2</v>
      </c>
      <c r="H80">
        <v>145</v>
      </c>
      <c r="I80">
        <v>2.7</v>
      </c>
      <c r="J80">
        <v>125</v>
      </c>
      <c r="K80">
        <v>1.49</v>
      </c>
      <c r="L80" s="3">
        <v>7.36</v>
      </c>
      <c r="M80">
        <v>50</v>
      </c>
      <c r="N80">
        <v>27</v>
      </c>
      <c r="O80">
        <v>144</v>
      </c>
      <c r="P80">
        <v>3.5</v>
      </c>
      <c r="Q80">
        <v>116</v>
      </c>
      <c r="R80">
        <v>2.3199999999999998</v>
      </c>
      <c r="S80" s="3">
        <v>7.26</v>
      </c>
      <c r="T80">
        <v>2.9740740740740739E-3</v>
      </c>
    </row>
    <row r="81" spans="4:20">
      <c r="L81" s="3"/>
      <c r="S81" s="3"/>
    </row>
    <row r="82" spans="4:20">
      <c r="D82">
        <f>AVERAGE(D64:D80)</f>
        <v>1.588235294117647</v>
      </c>
      <c r="E82">
        <f t="shared" ref="E82:T82" si="6">AVERAGE(E64:E80)</f>
        <v>46.411764705882355</v>
      </c>
      <c r="F82">
        <f t="shared" si="6"/>
        <v>0.18352941176470589</v>
      </c>
      <c r="G82">
        <f t="shared" si="6"/>
        <v>0.1484</v>
      </c>
      <c r="H82">
        <f t="shared" si="6"/>
        <v>145.11764705882354</v>
      </c>
      <c r="I82">
        <f t="shared" si="6"/>
        <v>2.8</v>
      </c>
      <c r="J82">
        <f t="shared" si="6"/>
        <v>122.94117647058823</v>
      </c>
      <c r="K82">
        <f t="shared" si="6"/>
        <v>1.3841176470588239</v>
      </c>
      <c r="L82">
        <f t="shared" si="6"/>
        <v>7.4182352941176468</v>
      </c>
      <c r="M82">
        <f t="shared" si="6"/>
        <v>54.882352941176471</v>
      </c>
      <c r="N82">
        <f t="shared" si="6"/>
        <v>28.705882352941178</v>
      </c>
      <c r="O82">
        <f t="shared" si="6"/>
        <v>144.8235294117647</v>
      </c>
      <c r="P82">
        <f t="shared" si="6"/>
        <v>3.9176470588235293</v>
      </c>
      <c r="Q82">
        <f t="shared" si="6"/>
        <v>109.41176470588235</v>
      </c>
      <c r="R82">
        <f t="shared" si="6"/>
        <v>2.4105882352941173</v>
      </c>
      <c r="S82">
        <f t="shared" si="6"/>
        <v>7.3823529411764701</v>
      </c>
      <c r="T82">
        <f t="shared" si="6"/>
        <v>5.1669877562763693E-3</v>
      </c>
    </row>
    <row r="83" spans="4:20">
      <c r="D83">
        <f>_xlfn.STDEV.S(D64:D80)</f>
        <v>1.8727928185403933</v>
      </c>
      <c r="E83">
        <f t="shared" ref="E83:T83" si="7">_xlfn.STDEV.S(E64:E80)</f>
        <v>179.67855284630153</v>
      </c>
      <c r="F83">
        <f t="shared" si="7"/>
        <v>8.1466340938343054E-2</v>
      </c>
      <c r="G83">
        <f t="shared" si="7"/>
        <v>7.2935742266737824E-2</v>
      </c>
      <c r="H83">
        <f t="shared" si="7"/>
        <v>1.5764815627361648</v>
      </c>
      <c r="I83">
        <f t="shared" si="7"/>
        <v>7.0710678118654655E-2</v>
      </c>
      <c r="J83">
        <f t="shared" si="7"/>
        <v>2.6332154354347401</v>
      </c>
      <c r="K83">
        <f t="shared" si="7"/>
        <v>0.15346248823121997</v>
      </c>
      <c r="L83">
        <f t="shared" si="7"/>
        <v>5.2706177782785441E-2</v>
      </c>
      <c r="M83">
        <f t="shared" si="7"/>
        <v>3.903241488512728</v>
      </c>
      <c r="N83">
        <f t="shared" si="7"/>
        <v>2.2294816068526151</v>
      </c>
      <c r="O83">
        <f t="shared" si="7"/>
        <v>1.380004262568012</v>
      </c>
      <c r="P83">
        <f t="shared" si="7"/>
        <v>0.4080981715801526</v>
      </c>
      <c r="Q83">
        <f t="shared" si="7"/>
        <v>3.2415047340974947</v>
      </c>
      <c r="R83">
        <f t="shared" si="7"/>
        <v>0.13979764788057478</v>
      </c>
      <c r="S83">
        <f t="shared" si="7"/>
        <v>6.3199032010457554E-2</v>
      </c>
      <c r="T83">
        <f t="shared" si="7"/>
        <v>2.5180366059810682E-3</v>
      </c>
    </row>
  </sheetData>
  <sortState ref="A64:T80">
    <sortCondition ref="A64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Maud Girod</dc:creator>
  <cp:lastModifiedBy>Maud Girod</cp:lastModifiedBy>
  <dcterms:created xsi:type="dcterms:W3CDTF">2018-09-23T14:57:02Z</dcterms:created>
  <dcterms:modified xsi:type="dcterms:W3CDTF">2018-09-23T15:39:22Z</dcterms:modified>
</cp:coreProperties>
</file>