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/>
  <xr:revisionPtr revIDLastSave="0" documentId="13_ncr:1_{EB132EE7-3CB1-4237-8F2D-9C1716FEE9DE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Fuel Emissions" sheetId="1" r:id="rId1"/>
    <sheet name="Livestock Emissions" sheetId="2" r:id="rId2"/>
    <sheet name="Agricultural Emissions" sheetId="3" r:id="rId3"/>
    <sheet name="LULUCF Emissions" sheetId="5" r:id="rId4"/>
    <sheet name="Wastewater Emissions" sheetId="6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27" i="1" l="1"/>
  <c r="D327" i="1"/>
  <c r="E327" i="1"/>
  <c r="F327" i="1"/>
  <c r="G327" i="1"/>
  <c r="H327" i="1"/>
  <c r="I327" i="1"/>
  <c r="J327" i="1"/>
  <c r="K327" i="1"/>
  <c r="L327" i="1"/>
  <c r="M327" i="1"/>
  <c r="C328" i="1"/>
  <c r="D328" i="1"/>
  <c r="E328" i="1"/>
  <c r="F328" i="1"/>
  <c r="G328" i="1"/>
  <c r="H328" i="1"/>
  <c r="I328" i="1"/>
  <c r="J328" i="1"/>
  <c r="K328" i="1"/>
  <c r="L328" i="1"/>
  <c r="M328" i="1"/>
  <c r="C329" i="1"/>
  <c r="D329" i="1"/>
  <c r="E329" i="1"/>
  <c r="F329" i="1"/>
  <c r="G329" i="1"/>
  <c r="H329" i="1"/>
  <c r="I329" i="1"/>
  <c r="J329" i="1"/>
  <c r="K329" i="1"/>
  <c r="L329" i="1"/>
  <c r="M329" i="1"/>
  <c r="C330" i="1"/>
  <c r="D330" i="1"/>
  <c r="E330" i="1"/>
  <c r="F330" i="1"/>
  <c r="G330" i="1"/>
  <c r="H330" i="1"/>
  <c r="I330" i="1"/>
  <c r="J330" i="1"/>
  <c r="K330" i="1"/>
  <c r="L330" i="1"/>
  <c r="M330" i="1"/>
  <c r="C331" i="1"/>
  <c r="D331" i="1"/>
  <c r="E331" i="1"/>
  <c r="F331" i="1"/>
  <c r="G331" i="1"/>
  <c r="H331" i="1"/>
  <c r="I331" i="1"/>
  <c r="J331" i="1"/>
  <c r="K331" i="1"/>
  <c r="L331" i="1"/>
  <c r="M331" i="1"/>
  <c r="C332" i="1"/>
  <c r="D332" i="1"/>
  <c r="E332" i="1"/>
  <c r="F332" i="1"/>
  <c r="G332" i="1"/>
  <c r="H332" i="1"/>
  <c r="I332" i="1"/>
  <c r="J332" i="1"/>
  <c r="K332" i="1"/>
  <c r="L332" i="1"/>
  <c r="M332" i="1"/>
  <c r="C333" i="1"/>
  <c r="D333" i="1"/>
  <c r="E333" i="1"/>
  <c r="F333" i="1"/>
  <c r="G333" i="1"/>
  <c r="H333" i="1"/>
  <c r="I333" i="1"/>
  <c r="J333" i="1"/>
  <c r="K333" i="1"/>
  <c r="L333" i="1"/>
  <c r="M333" i="1"/>
  <c r="C334" i="1"/>
  <c r="D334" i="1"/>
  <c r="E334" i="1"/>
  <c r="F334" i="1"/>
  <c r="G334" i="1"/>
  <c r="H334" i="1"/>
  <c r="I334" i="1"/>
  <c r="J334" i="1"/>
  <c r="K334" i="1"/>
  <c r="L334" i="1"/>
  <c r="M334" i="1"/>
  <c r="C335" i="1"/>
  <c r="D335" i="1"/>
  <c r="E335" i="1"/>
  <c r="F335" i="1"/>
  <c r="G335" i="1"/>
  <c r="H335" i="1"/>
  <c r="I335" i="1"/>
  <c r="J335" i="1"/>
  <c r="K335" i="1"/>
  <c r="L335" i="1"/>
  <c r="M335" i="1"/>
  <c r="C336" i="1"/>
  <c r="D336" i="1"/>
  <c r="E336" i="1"/>
  <c r="F336" i="1"/>
  <c r="G336" i="1"/>
  <c r="H336" i="1"/>
  <c r="I336" i="1"/>
  <c r="J336" i="1"/>
  <c r="K336" i="1"/>
  <c r="L336" i="1"/>
  <c r="M336" i="1"/>
  <c r="C337" i="1"/>
  <c r="D337" i="1"/>
  <c r="E337" i="1"/>
  <c r="F337" i="1"/>
  <c r="G337" i="1"/>
  <c r="H337" i="1"/>
  <c r="I337" i="1"/>
  <c r="J337" i="1"/>
  <c r="K337" i="1"/>
  <c r="L337" i="1"/>
  <c r="M337" i="1"/>
  <c r="C338" i="1"/>
  <c r="D338" i="1"/>
  <c r="E338" i="1"/>
  <c r="F338" i="1"/>
  <c r="G338" i="1"/>
  <c r="H338" i="1"/>
  <c r="I338" i="1"/>
  <c r="J338" i="1"/>
  <c r="K338" i="1"/>
  <c r="L338" i="1"/>
  <c r="M338" i="1"/>
  <c r="C339" i="1"/>
  <c r="D339" i="1"/>
  <c r="E339" i="1"/>
  <c r="F339" i="1"/>
  <c r="G339" i="1"/>
  <c r="H339" i="1"/>
  <c r="I339" i="1"/>
  <c r="J339" i="1"/>
  <c r="K339" i="1"/>
  <c r="L339" i="1"/>
  <c r="M339" i="1"/>
  <c r="C340" i="1"/>
  <c r="D340" i="1"/>
  <c r="E340" i="1"/>
  <c r="F340" i="1"/>
  <c r="G340" i="1"/>
  <c r="H340" i="1"/>
  <c r="I340" i="1"/>
  <c r="J340" i="1"/>
  <c r="K340" i="1"/>
  <c r="L340" i="1"/>
  <c r="M340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27" i="1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36" i="6"/>
  <c r="B71" i="5"/>
  <c r="B72" i="5"/>
  <c r="B73" i="5"/>
  <c r="B74" i="5"/>
  <c r="B75" i="5"/>
  <c r="B76" i="5"/>
  <c r="B77" i="5"/>
  <c r="B78" i="5"/>
  <c r="B79" i="5"/>
  <c r="B80" i="5"/>
  <c r="B81" i="5"/>
  <c r="B82" i="5"/>
  <c r="B83" i="5"/>
  <c r="B70" i="5"/>
  <c r="B83" i="3"/>
  <c r="B82" i="3"/>
  <c r="B81" i="3"/>
  <c r="B80" i="3"/>
  <c r="B79" i="3"/>
  <c r="B78" i="3"/>
  <c r="B77" i="3"/>
  <c r="B76" i="3"/>
  <c r="B75" i="3"/>
  <c r="B74" i="3"/>
  <c r="B73" i="3"/>
  <c r="B72" i="3"/>
  <c r="B71" i="3"/>
  <c r="B70" i="3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</calcChain>
</file>

<file path=xl/sharedStrings.xml><?xml version="1.0" encoding="utf-8"?>
<sst xmlns="http://schemas.openxmlformats.org/spreadsheetml/2006/main" count="788" uniqueCount="62">
  <si>
    <r>
      <t>Enteric Fermentation (kg CO</t>
    </r>
    <r>
      <rPr>
        <b/>
        <vertAlign val="subscript"/>
        <sz val="14"/>
        <color theme="1"/>
        <rFont val="Calibri"/>
        <family val="2"/>
        <charset val="161"/>
        <scheme val="minor"/>
      </rPr>
      <t>2</t>
    </r>
    <r>
      <rPr>
        <b/>
        <sz val="14"/>
        <color theme="1"/>
        <rFont val="Calibri"/>
        <family val="2"/>
        <charset val="161"/>
        <scheme val="minor"/>
      </rPr>
      <t xml:space="preserve"> equivalents)</t>
    </r>
  </si>
  <si>
    <t>River Basin Districts</t>
  </si>
  <si>
    <t>GR01 - W. Peloponese</t>
  </si>
  <si>
    <t>GR02 - N. Peloponese</t>
  </si>
  <si>
    <t>GR03 - E. Peloponese</t>
  </si>
  <si>
    <t>GR04 - W. Central Greece</t>
  </si>
  <si>
    <t>GR05 - Epirus</t>
  </si>
  <si>
    <t>GR06 - Attica</t>
  </si>
  <si>
    <t>GR07 - E. Central Greece</t>
  </si>
  <si>
    <t>GR08 - Thessaly</t>
  </si>
  <si>
    <t>GR09 - W. Macedonia</t>
  </si>
  <si>
    <t>GR10 - C. Macedonia</t>
  </si>
  <si>
    <t>GR11 - E. Macedonia</t>
  </si>
  <si>
    <t>GR12 - Thrace</t>
  </si>
  <si>
    <t>GR13 - Crete</t>
  </si>
  <si>
    <t>GR14 - Aegean Islands</t>
  </si>
  <si>
    <r>
      <t>Manure Management (kg CO</t>
    </r>
    <r>
      <rPr>
        <b/>
        <vertAlign val="subscript"/>
        <sz val="14"/>
        <color theme="1"/>
        <rFont val="Calibri"/>
        <family val="2"/>
        <charset val="161"/>
        <scheme val="minor"/>
      </rPr>
      <t>2</t>
    </r>
    <r>
      <rPr>
        <b/>
        <sz val="14"/>
        <color theme="1"/>
        <rFont val="Calibri"/>
        <family val="2"/>
        <charset val="161"/>
        <scheme val="minor"/>
      </rPr>
      <t xml:space="preserve"> equivalents)</t>
    </r>
  </si>
  <si>
    <r>
      <t>Total Livestock (kg CO</t>
    </r>
    <r>
      <rPr>
        <b/>
        <vertAlign val="subscript"/>
        <sz val="14"/>
        <color theme="1"/>
        <rFont val="Calibri"/>
        <family val="2"/>
        <charset val="161"/>
        <scheme val="minor"/>
      </rPr>
      <t>2</t>
    </r>
    <r>
      <rPr>
        <b/>
        <sz val="14"/>
        <color theme="1"/>
        <rFont val="Calibri"/>
        <family val="2"/>
        <charset val="161"/>
        <scheme val="minor"/>
      </rPr>
      <t xml:space="preserve"> equivalents)</t>
    </r>
  </si>
  <si>
    <r>
      <t>Rice (kg CO</t>
    </r>
    <r>
      <rPr>
        <b/>
        <vertAlign val="subscript"/>
        <sz val="14"/>
        <color theme="1"/>
        <rFont val="Calibri"/>
        <family val="2"/>
        <charset val="161"/>
        <scheme val="minor"/>
      </rPr>
      <t>2</t>
    </r>
    <r>
      <rPr>
        <b/>
        <sz val="14"/>
        <color theme="1"/>
        <rFont val="Calibri"/>
        <family val="2"/>
        <charset val="161"/>
        <scheme val="minor"/>
      </rPr>
      <t xml:space="preserve"> equivalents)</t>
    </r>
  </si>
  <si>
    <r>
      <t>Field Burning (kg CO</t>
    </r>
    <r>
      <rPr>
        <b/>
        <vertAlign val="subscript"/>
        <sz val="14"/>
        <color theme="1"/>
        <rFont val="Calibri"/>
        <family val="2"/>
        <charset val="161"/>
        <scheme val="minor"/>
      </rPr>
      <t>2</t>
    </r>
    <r>
      <rPr>
        <b/>
        <sz val="14"/>
        <color theme="1"/>
        <rFont val="Calibri"/>
        <family val="2"/>
        <charset val="161"/>
        <scheme val="minor"/>
      </rPr>
      <t xml:space="preserve"> equivalents)</t>
    </r>
  </si>
  <si>
    <r>
      <t>Urea Application (kg CO</t>
    </r>
    <r>
      <rPr>
        <b/>
        <vertAlign val="subscript"/>
        <sz val="14"/>
        <color theme="1"/>
        <rFont val="Calibri"/>
        <family val="2"/>
        <charset val="161"/>
        <scheme val="minor"/>
      </rPr>
      <t>2</t>
    </r>
    <r>
      <rPr>
        <b/>
        <sz val="14"/>
        <color theme="1"/>
        <rFont val="Calibri"/>
        <family val="2"/>
        <charset val="161"/>
        <scheme val="minor"/>
      </rPr>
      <t xml:space="preserve"> equivalents)</t>
    </r>
  </si>
  <si>
    <r>
      <t>Managed Agri Soils (kg CO</t>
    </r>
    <r>
      <rPr>
        <b/>
        <vertAlign val="subscript"/>
        <sz val="14"/>
        <color theme="1"/>
        <rFont val="Calibri"/>
        <family val="2"/>
        <charset val="161"/>
        <scheme val="minor"/>
      </rPr>
      <t>2</t>
    </r>
    <r>
      <rPr>
        <b/>
        <sz val="14"/>
        <color theme="1"/>
        <rFont val="Calibri"/>
        <family val="2"/>
        <charset val="161"/>
        <scheme val="minor"/>
      </rPr>
      <t xml:space="preserve"> equivalents)</t>
    </r>
  </si>
  <si>
    <r>
      <t>Total Agricultural (kg CO</t>
    </r>
    <r>
      <rPr>
        <b/>
        <vertAlign val="subscript"/>
        <sz val="14"/>
        <color theme="1"/>
        <rFont val="Calibri"/>
        <family val="2"/>
        <charset val="161"/>
        <scheme val="minor"/>
      </rPr>
      <t>2</t>
    </r>
    <r>
      <rPr>
        <b/>
        <sz val="14"/>
        <color theme="1"/>
        <rFont val="Calibri"/>
        <family val="2"/>
        <charset val="161"/>
        <scheme val="minor"/>
      </rPr>
      <t xml:space="preserve"> equivalents)</t>
    </r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</si>
  <si>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</si>
  <si>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</si>
  <si>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</si>
  <si>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</si>
  <si>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</si>
  <si>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</si>
  <si>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</si>
  <si>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</si>
  <si>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</si>
  <si>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</si>
  <si>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</si>
  <si>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</si>
  <si>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r>
      <t>Power Generation ETS Coal (kg CO</t>
    </r>
    <r>
      <rPr>
        <b/>
        <vertAlign val="subscript"/>
        <sz val="14"/>
        <color theme="1"/>
        <rFont val="Calibri"/>
        <family val="2"/>
        <charset val="161"/>
        <scheme val="minor"/>
      </rPr>
      <t>2</t>
    </r>
    <r>
      <rPr>
        <b/>
        <sz val="14"/>
        <color theme="1"/>
        <rFont val="Calibri"/>
        <family val="2"/>
        <charset val="161"/>
        <scheme val="minor"/>
      </rPr>
      <t xml:space="preserve"> equivalents)</t>
    </r>
  </si>
  <si>
    <r>
      <t>Cropland (kg CO</t>
    </r>
    <r>
      <rPr>
        <b/>
        <vertAlign val="subscript"/>
        <sz val="14"/>
        <color theme="1"/>
        <rFont val="Calibri"/>
        <family val="2"/>
        <charset val="161"/>
        <scheme val="minor"/>
      </rPr>
      <t>2</t>
    </r>
    <r>
      <rPr>
        <b/>
        <sz val="14"/>
        <color theme="1"/>
        <rFont val="Calibri"/>
        <family val="2"/>
        <charset val="161"/>
        <scheme val="minor"/>
      </rPr>
      <t xml:space="preserve"> equivalents)</t>
    </r>
  </si>
  <si>
    <r>
      <t>Grassland (kg CO</t>
    </r>
    <r>
      <rPr>
        <b/>
        <vertAlign val="subscript"/>
        <sz val="14"/>
        <color theme="1"/>
        <rFont val="Calibri"/>
        <family val="2"/>
        <charset val="161"/>
        <scheme val="minor"/>
      </rPr>
      <t>2</t>
    </r>
    <r>
      <rPr>
        <b/>
        <sz val="14"/>
        <color theme="1"/>
        <rFont val="Calibri"/>
        <family val="2"/>
        <charset val="161"/>
        <scheme val="minor"/>
      </rPr>
      <t xml:space="preserve"> equivalents)</t>
    </r>
  </si>
  <si>
    <r>
      <t>Wetland (kg CO</t>
    </r>
    <r>
      <rPr>
        <b/>
        <vertAlign val="subscript"/>
        <sz val="14"/>
        <color theme="1"/>
        <rFont val="Calibri"/>
        <family val="2"/>
        <charset val="161"/>
        <scheme val="minor"/>
      </rPr>
      <t>2</t>
    </r>
    <r>
      <rPr>
        <b/>
        <sz val="14"/>
        <color theme="1"/>
        <rFont val="Calibri"/>
        <family val="2"/>
        <charset val="161"/>
        <scheme val="minor"/>
      </rPr>
      <t xml:space="preserve"> equivalents)</t>
    </r>
  </si>
  <si>
    <r>
      <t>Forest (kg CO</t>
    </r>
    <r>
      <rPr>
        <b/>
        <vertAlign val="subscript"/>
        <sz val="14"/>
        <color theme="1"/>
        <rFont val="Calibri"/>
        <family val="2"/>
        <charset val="161"/>
        <scheme val="minor"/>
      </rPr>
      <t>2</t>
    </r>
    <r>
      <rPr>
        <b/>
        <sz val="14"/>
        <color theme="1"/>
        <rFont val="Calibri"/>
        <family val="2"/>
        <charset val="161"/>
        <scheme val="minor"/>
      </rPr>
      <t xml:space="preserve"> equivalents)</t>
    </r>
  </si>
  <si>
    <r>
      <t>Total LULUCF (kg CO</t>
    </r>
    <r>
      <rPr>
        <b/>
        <vertAlign val="subscript"/>
        <sz val="14"/>
        <color theme="1"/>
        <rFont val="Calibri"/>
        <family val="2"/>
        <charset val="161"/>
        <scheme val="minor"/>
      </rPr>
      <t>2</t>
    </r>
    <r>
      <rPr>
        <b/>
        <sz val="14"/>
        <color theme="1"/>
        <rFont val="Calibri"/>
        <family val="2"/>
        <charset val="161"/>
        <scheme val="minor"/>
      </rPr>
      <t xml:space="preserve"> equivalents)</t>
    </r>
  </si>
  <si>
    <r>
      <t>Domestic (kg CO</t>
    </r>
    <r>
      <rPr>
        <b/>
        <vertAlign val="subscript"/>
        <sz val="14"/>
        <color theme="1"/>
        <rFont val="Calibri"/>
        <family val="2"/>
        <charset val="161"/>
        <scheme val="minor"/>
      </rPr>
      <t>2</t>
    </r>
    <r>
      <rPr>
        <b/>
        <sz val="14"/>
        <color theme="1"/>
        <rFont val="Calibri"/>
        <family val="2"/>
        <charset val="161"/>
        <scheme val="minor"/>
      </rPr>
      <t xml:space="preserve"> equivalents)</t>
    </r>
  </si>
  <si>
    <r>
      <t>Industrial (kg CO</t>
    </r>
    <r>
      <rPr>
        <b/>
        <vertAlign val="subscript"/>
        <sz val="14"/>
        <color theme="1"/>
        <rFont val="Calibri"/>
        <family val="2"/>
        <charset val="161"/>
        <scheme val="minor"/>
      </rPr>
      <t>2</t>
    </r>
    <r>
      <rPr>
        <b/>
        <sz val="14"/>
        <color theme="1"/>
        <rFont val="Calibri"/>
        <family val="2"/>
        <charset val="161"/>
        <scheme val="minor"/>
      </rPr>
      <t xml:space="preserve"> equivalents)</t>
    </r>
  </si>
  <si>
    <r>
      <t>Total Wastewater (kg CO</t>
    </r>
    <r>
      <rPr>
        <b/>
        <vertAlign val="subscript"/>
        <sz val="14"/>
        <color theme="1"/>
        <rFont val="Calibri"/>
        <family val="2"/>
        <charset val="161"/>
        <scheme val="minor"/>
      </rPr>
      <t>2</t>
    </r>
    <r>
      <rPr>
        <b/>
        <sz val="14"/>
        <color theme="1"/>
        <rFont val="Calibri"/>
        <family val="2"/>
        <charset val="161"/>
        <scheme val="minor"/>
      </rPr>
      <t xml:space="preserve"> equivalents)</t>
    </r>
  </si>
  <si>
    <r>
      <t>Industrial ETS Coal (kg CO</t>
    </r>
    <r>
      <rPr>
        <b/>
        <vertAlign val="subscript"/>
        <sz val="14"/>
        <color theme="1"/>
        <rFont val="Calibri"/>
        <family val="2"/>
        <charset val="161"/>
        <scheme val="minor"/>
      </rPr>
      <t>2</t>
    </r>
    <r>
      <rPr>
        <b/>
        <sz val="14"/>
        <color theme="1"/>
        <rFont val="Calibri"/>
        <family val="2"/>
        <charset val="161"/>
        <scheme val="minor"/>
      </rPr>
      <t xml:space="preserve"> equivalents)</t>
    </r>
  </si>
  <si>
    <r>
      <t>Other Non-ETS Oil (kg CO</t>
    </r>
    <r>
      <rPr>
        <b/>
        <vertAlign val="subscript"/>
        <sz val="14"/>
        <color theme="1"/>
        <rFont val="Calibri"/>
        <family val="2"/>
        <charset val="161"/>
        <scheme val="minor"/>
      </rPr>
      <t>2</t>
    </r>
    <r>
      <rPr>
        <b/>
        <sz val="14"/>
        <color theme="1"/>
        <rFont val="Calibri"/>
        <family val="2"/>
        <charset val="161"/>
        <scheme val="minor"/>
      </rPr>
      <t xml:space="preserve"> equivalents)</t>
    </r>
  </si>
  <si>
    <r>
      <t>Power Generation ETS Oil (kg CO</t>
    </r>
    <r>
      <rPr>
        <b/>
        <vertAlign val="subscript"/>
        <sz val="14"/>
        <color theme="1"/>
        <rFont val="Calibri"/>
        <family val="2"/>
        <charset val="161"/>
        <scheme val="minor"/>
      </rPr>
      <t>2</t>
    </r>
    <r>
      <rPr>
        <b/>
        <sz val="14"/>
        <color theme="1"/>
        <rFont val="Calibri"/>
        <family val="2"/>
        <charset val="161"/>
        <scheme val="minor"/>
      </rPr>
      <t xml:space="preserve"> equivalents)</t>
    </r>
  </si>
  <si>
    <r>
      <t>Industrial ETS Oil (kg CO</t>
    </r>
    <r>
      <rPr>
        <b/>
        <vertAlign val="subscript"/>
        <sz val="14"/>
        <color theme="1"/>
        <rFont val="Calibri"/>
        <family val="2"/>
        <charset val="161"/>
        <scheme val="minor"/>
      </rPr>
      <t>2</t>
    </r>
    <r>
      <rPr>
        <b/>
        <sz val="14"/>
        <color theme="1"/>
        <rFont val="Calibri"/>
        <family val="2"/>
        <charset val="161"/>
        <scheme val="minor"/>
      </rPr>
      <t xml:space="preserve"> equivalents)</t>
    </r>
  </si>
  <si>
    <r>
      <t>Industrial Non-ETS Oil (kg CO</t>
    </r>
    <r>
      <rPr>
        <b/>
        <vertAlign val="subscript"/>
        <sz val="14"/>
        <color theme="1"/>
        <rFont val="Calibri"/>
        <family val="2"/>
        <charset val="161"/>
        <scheme val="minor"/>
      </rPr>
      <t>2</t>
    </r>
    <r>
      <rPr>
        <b/>
        <sz val="14"/>
        <color theme="1"/>
        <rFont val="Calibri"/>
        <family val="2"/>
        <charset val="161"/>
        <scheme val="minor"/>
      </rPr>
      <t xml:space="preserve"> equivalents)</t>
    </r>
  </si>
  <si>
    <r>
      <t>Construction Non-ETS Oil (kg CO</t>
    </r>
    <r>
      <rPr>
        <b/>
        <vertAlign val="subscript"/>
        <sz val="14"/>
        <color theme="1"/>
        <rFont val="Calibri"/>
        <family val="2"/>
        <charset val="161"/>
        <scheme val="minor"/>
      </rPr>
      <t>2</t>
    </r>
    <r>
      <rPr>
        <b/>
        <sz val="14"/>
        <color theme="1"/>
        <rFont val="Calibri"/>
        <family val="2"/>
        <charset val="161"/>
        <scheme val="minor"/>
      </rPr>
      <t xml:space="preserve"> equivalents)</t>
    </r>
  </si>
  <si>
    <r>
      <t>Transportation ETS Oil (kg CO</t>
    </r>
    <r>
      <rPr>
        <b/>
        <vertAlign val="subscript"/>
        <sz val="14"/>
        <color theme="1"/>
        <rFont val="Calibri"/>
        <family val="2"/>
        <charset val="161"/>
        <scheme val="minor"/>
      </rPr>
      <t>2</t>
    </r>
    <r>
      <rPr>
        <b/>
        <sz val="14"/>
        <color theme="1"/>
        <rFont val="Calibri"/>
        <family val="2"/>
        <charset val="161"/>
        <scheme val="minor"/>
      </rPr>
      <t xml:space="preserve"> equivalents)</t>
    </r>
  </si>
  <si>
    <r>
      <t>Transportation Non-ETS Oil (kg CO</t>
    </r>
    <r>
      <rPr>
        <b/>
        <vertAlign val="subscript"/>
        <sz val="14"/>
        <color theme="1"/>
        <rFont val="Calibri"/>
        <family val="2"/>
        <charset val="161"/>
        <scheme val="minor"/>
      </rPr>
      <t>2</t>
    </r>
    <r>
      <rPr>
        <b/>
        <sz val="14"/>
        <color theme="1"/>
        <rFont val="Calibri"/>
        <family val="2"/>
        <charset val="161"/>
        <scheme val="minor"/>
      </rPr>
      <t xml:space="preserve"> equivalents)</t>
    </r>
  </si>
  <si>
    <r>
      <t>Household Non-ETS Oil (kg CO</t>
    </r>
    <r>
      <rPr>
        <b/>
        <vertAlign val="subscript"/>
        <sz val="14"/>
        <color theme="1"/>
        <rFont val="Calibri"/>
        <family val="2"/>
        <charset val="161"/>
        <scheme val="minor"/>
      </rPr>
      <t>2</t>
    </r>
    <r>
      <rPr>
        <b/>
        <sz val="14"/>
        <color theme="1"/>
        <rFont val="Calibri"/>
        <family val="2"/>
        <charset val="161"/>
        <scheme val="minor"/>
      </rPr>
      <t xml:space="preserve"> equivalents)</t>
    </r>
  </si>
  <si>
    <r>
      <t>Agriculture Non-ETS Oil (kg CO</t>
    </r>
    <r>
      <rPr>
        <b/>
        <vertAlign val="subscript"/>
        <sz val="14"/>
        <color theme="1"/>
        <rFont val="Calibri"/>
        <family val="2"/>
        <charset val="161"/>
        <scheme val="minor"/>
      </rPr>
      <t>2</t>
    </r>
    <r>
      <rPr>
        <b/>
        <sz val="14"/>
        <color theme="1"/>
        <rFont val="Calibri"/>
        <family val="2"/>
        <charset val="161"/>
        <scheme val="minor"/>
      </rPr>
      <t xml:space="preserve"> equivalents)</t>
    </r>
  </si>
  <si>
    <r>
      <t>Other Non-ETS Gas (kg CO</t>
    </r>
    <r>
      <rPr>
        <b/>
        <vertAlign val="subscript"/>
        <sz val="14"/>
        <color theme="1"/>
        <rFont val="Calibri"/>
        <family val="2"/>
        <charset val="161"/>
        <scheme val="minor"/>
      </rPr>
      <t>2</t>
    </r>
    <r>
      <rPr>
        <b/>
        <sz val="14"/>
        <color theme="1"/>
        <rFont val="Calibri"/>
        <family val="2"/>
        <charset val="161"/>
        <scheme val="minor"/>
      </rPr>
      <t xml:space="preserve"> equivalents)</t>
    </r>
  </si>
  <si>
    <r>
      <t>Power Generation ETS Gas (kg CO</t>
    </r>
    <r>
      <rPr>
        <b/>
        <vertAlign val="subscript"/>
        <sz val="14"/>
        <color theme="1"/>
        <rFont val="Calibri"/>
        <family val="2"/>
        <charset val="161"/>
        <scheme val="minor"/>
      </rPr>
      <t>2</t>
    </r>
    <r>
      <rPr>
        <b/>
        <sz val="14"/>
        <color theme="1"/>
        <rFont val="Calibri"/>
        <family val="2"/>
        <charset val="161"/>
        <scheme val="minor"/>
      </rPr>
      <t xml:space="preserve"> equivalents)</t>
    </r>
  </si>
  <si>
    <r>
      <t>Industry ETS Gas (kg CO</t>
    </r>
    <r>
      <rPr>
        <b/>
        <vertAlign val="subscript"/>
        <sz val="14"/>
        <color theme="1"/>
        <rFont val="Calibri"/>
        <family val="2"/>
        <charset val="161"/>
        <scheme val="minor"/>
      </rPr>
      <t>2</t>
    </r>
    <r>
      <rPr>
        <b/>
        <sz val="14"/>
        <color theme="1"/>
        <rFont val="Calibri"/>
        <family val="2"/>
        <charset val="161"/>
        <scheme val="minor"/>
      </rPr>
      <t xml:space="preserve"> equivalents)</t>
    </r>
  </si>
  <si>
    <r>
      <t>Industry Non-ETS Gas (kg CO</t>
    </r>
    <r>
      <rPr>
        <b/>
        <vertAlign val="subscript"/>
        <sz val="14"/>
        <color theme="1"/>
        <rFont val="Calibri"/>
        <family val="2"/>
        <charset val="161"/>
        <scheme val="minor"/>
      </rPr>
      <t>2</t>
    </r>
    <r>
      <rPr>
        <b/>
        <sz val="14"/>
        <color theme="1"/>
        <rFont val="Calibri"/>
        <family val="2"/>
        <charset val="161"/>
        <scheme val="minor"/>
      </rPr>
      <t xml:space="preserve"> equivalents)</t>
    </r>
  </si>
  <si>
    <r>
      <t>Transportation Non-ETS Gas (kg CO</t>
    </r>
    <r>
      <rPr>
        <b/>
        <vertAlign val="subscript"/>
        <sz val="14"/>
        <color theme="1"/>
        <rFont val="Calibri"/>
        <family val="2"/>
        <charset val="161"/>
        <scheme val="minor"/>
      </rPr>
      <t>2</t>
    </r>
    <r>
      <rPr>
        <b/>
        <sz val="14"/>
        <color theme="1"/>
        <rFont val="Calibri"/>
        <family val="2"/>
        <charset val="161"/>
        <scheme val="minor"/>
      </rPr>
      <t xml:space="preserve"> equivalents)</t>
    </r>
  </si>
  <si>
    <r>
      <t>Household Non-ETS Gas (kg CO</t>
    </r>
    <r>
      <rPr>
        <b/>
        <vertAlign val="subscript"/>
        <sz val="14"/>
        <color theme="1"/>
        <rFont val="Calibri"/>
        <family val="2"/>
        <charset val="161"/>
        <scheme val="minor"/>
      </rPr>
      <t>2</t>
    </r>
    <r>
      <rPr>
        <b/>
        <sz val="14"/>
        <color theme="1"/>
        <rFont val="Calibri"/>
        <family val="2"/>
        <charset val="161"/>
        <scheme val="minor"/>
      </rPr>
      <t xml:space="preserve"> equivalents)</t>
    </r>
  </si>
  <si>
    <r>
      <t>Power Generation ETS Biomass (kg CO</t>
    </r>
    <r>
      <rPr>
        <b/>
        <vertAlign val="subscript"/>
        <sz val="14"/>
        <color theme="1"/>
        <rFont val="Calibri"/>
        <family val="2"/>
        <charset val="161"/>
        <scheme val="minor"/>
      </rPr>
      <t>2</t>
    </r>
    <r>
      <rPr>
        <b/>
        <sz val="14"/>
        <color theme="1"/>
        <rFont val="Calibri"/>
        <family val="2"/>
        <charset val="161"/>
        <scheme val="minor"/>
      </rPr>
      <t xml:space="preserve"> equivalents)</t>
    </r>
  </si>
  <si>
    <r>
      <t>Total Fuel (kg CO</t>
    </r>
    <r>
      <rPr>
        <b/>
        <vertAlign val="subscript"/>
        <sz val="14"/>
        <color theme="1"/>
        <rFont val="Calibri"/>
        <family val="2"/>
        <charset val="161"/>
        <scheme val="minor"/>
      </rPr>
      <t>2</t>
    </r>
    <r>
      <rPr>
        <b/>
        <sz val="14"/>
        <color theme="1"/>
        <rFont val="Calibri"/>
        <family val="2"/>
        <charset val="161"/>
        <scheme val="minor"/>
      </rPr>
      <t xml:space="preserve"> equivalents)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</si>
</sst>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b/>
      <vertAlign val="subscript"/>
      <sz val="14"/>
      <color theme="1"/>
      <name val="Calibri"/>
      <family val="2"/>
      <charset val="161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0" fillId="0" borderId="0" xfId="0" applyBorder="1"/>
    <xf numFmtId="3" fontId="0" fillId="0" borderId="0" xfId="0" applyNumberFormat="1" applyAlignment="1">
      <alignment horizontal="center"/>
    </xf>
    <xf numFmtId="0" fontId="2" fillId="4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3" fontId="0" fillId="0" borderId="0" xfId="0" applyNumberFormat="1"/>
    <xf numFmtId="0" fontId="2" fillId="6" borderId="0" xfId="0" applyFont="1" applyFill="1" applyAlignment="1">
      <alignment horizontal="center"/>
    </xf>
    <xf numFmtId="0" fontId="2" fillId="7" borderId="0" xfId="0" applyFont="1" applyFill="1" applyAlignment="1">
      <alignment horizontal="center"/>
    </xf>
    <xf numFmtId="0" fontId="2" fillId="8" borderId="0" xfId="0" applyFont="1" applyFill="1" applyAlignment="1">
      <alignment horizontal="center"/>
    </xf>
    <xf numFmtId="0" fontId="2" fillId="9" borderId="0" xfId="0" applyFont="1" applyFill="1" applyAlignment="1">
      <alignment horizontal="center"/>
    </xf>
    <xf numFmtId="3" fontId="0" fillId="0" borderId="0" xfId="0" applyNumberFormat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3" fontId="0" fillId="0" borderId="0" xfId="0" applyNumberFormat="1" applyBorder="1"/>
    <xf numFmtId="0" fontId="2" fillId="10" borderId="0" xfId="0" applyFont="1" applyFill="1" applyAlignment="1">
      <alignment horizontal="center"/>
    </xf>
    <xf numFmtId="3" fontId="0" fillId="0" borderId="0" xfId="0" applyNumberFormat="1" applyFill="1"/>
    <xf numFmtId="3" fontId="0" fillId="0" borderId="0" xfId="0" applyNumberFormat="1" applyFill="1" applyAlignment="1">
      <alignment horizontal="center"/>
    </xf>
    <xf numFmtId="3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40"/>
  <sheetViews>
    <sheetView tabSelected="1" topLeftCell="A322" workbookViewId="0">
      <selection activeCell="J343" sqref="J343"/>
    </sheetView>
  </sheetViews>
  <sheetFormatPr defaultRowHeight="14.4" x14ac:dyDescent="0.3"/>
  <cols>
    <col min="1" max="1" width="29.33203125" style="7" bestFit="1" customWidth="1"/>
    <col min="2" max="6" width="12.33203125" style="7" bestFit="1" customWidth="1"/>
    <col min="7" max="7" width="12.33203125" style="7" customWidth="1"/>
    <col min="8" max="13" width="12.33203125" style="7" bestFit="1" customWidth="1"/>
    <col min="14" max="14" width="21.21875" style="7" customWidth="1"/>
    <col min="15" max="28" width="31.88671875" style="7" bestFit="1" customWidth="1"/>
    <col min="29" max="35" width="18.88671875" style="7" customWidth="1"/>
    <col min="36" max="16384" width="8.88671875" style="7"/>
  </cols>
  <sheetData>
    <row r="1" spans="1:13" ht="20.399999999999999" x14ac:dyDescent="0.45">
      <c r="B1" s="6" t="s">
        <v>35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8" x14ac:dyDescent="0.35">
      <c r="A2" s="1" t="s">
        <v>1</v>
      </c>
      <c r="B2" s="18" t="s">
        <v>23</v>
      </c>
      <c r="C2" s="18" t="s">
        <v>24</v>
      </c>
      <c r="D2" s="18" t="s">
        <v>25</v>
      </c>
      <c r="E2" s="18" t="s">
        <v>26</v>
      </c>
      <c r="F2" s="18" t="s">
        <v>27</v>
      </c>
      <c r="G2" s="18" t="s">
        <v>28</v>
      </c>
      <c r="H2" s="18" t="s">
        <v>29</v>
      </c>
      <c r="I2" s="18" t="s">
        <v>30</v>
      </c>
      <c r="J2" s="18" t="s">
        <v>31</v>
      </c>
      <c r="K2" s="18" t="s">
        <v>32</v>
      </c>
      <c r="L2" s="18" t="s">
        <v>33</v>
      </c>
      <c r="M2" s="18" t="s">
        <v>34</v>
      </c>
    </row>
    <row r="3" spans="1:13" x14ac:dyDescent="0.3">
      <c r="A3" s="3" t="s">
        <v>2</v>
      </c>
      <c r="B3" s="12">
        <v>375250485.63999999</v>
      </c>
      <c r="C3" s="12">
        <v>353150504.92000002</v>
      </c>
      <c r="D3" s="12">
        <v>379113490.39999998</v>
      </c>
      <c r="E3" s="12">
        <v>360337490.51999998</v>
      </c>
      <c r="F3" s="12">
        <v>360966351.75999999</v>
      </c>
      <c r="G3" s="12">
        <v>382976495.16000003</v>
      </c>
      <c r="H3" s="12">
        <v>409837853.83999997</v>
      </c>
      <c r="I3" s="12">
        <v>380550887.51999998</v>
      </c>
      <c r="J3" s="12">
        <v>425918734.12</v>
      </c>
      <c r="K3" s="12">
        <v>382886657.83999997</v>
      </c>
      <c r="L3" s="12">
        <v>369141547.88</v>
      </c>
      <c r="M3" s="12">
        <v>377586255.95999998</v>
      </c>
    </row>
    <row r="4" spans="1:13" x14ac:dyDescent="0.3">
      <c r="A4" s="3" t="s">
        <v>3</v>
      </c>
      <c r="B4" s="12">
        <v>0</v>
      </c>
      <c r="C4" s="12">
        <v>0</v>
      </c>
      <c r="D4" s="12">
        <v>0</v>
      </c>
      <c r="E4" s="12">
        <v>0</v>
      </c>
      <c r="F4" s="12">
        <v>0</v>
      </c>
      <c r="G4" s="12">
        <v>0</v>
      </c>
      <c r="H4" s="12">
        <v>0</v>
      </c>
      <c r="I4" s="12">
        <v>0</v>
      </c>
      <c r="J4" s="12">
        <v>0</v>
      </c>
      <c r="K4" s="12">
        <v>0</v>
      </c>
      <c r="L4" s="12">
        <v>0</v>
      </c>
      <c r="M4" s="12">
        <v>0</v>
      </c>
    </row>
    <row r="5" spans="1:13" x14ac:dyDescent="0.3">
      <c r="A5" s="3" t="s">
        <v>4</v>
      </c>
      <c r="B5" s="12">
        <v>0</v>
      </c>
      <c r="C5" s="12">
        <v>0</v>
      </c>
      <c r="D5" s="12">
        <v>0</v>
      </c>
      <c r="E5" s="12">
        <v>0</v>
      </c>
      <c r="F5" s="12">
        <v>0</v>
      </c>
      <c r="G5" s="12">
        <v>0</v>
      </c>
      <c r="H5" s="12">
        <v>0</v>
      </c>
      <c r="I5" s="12">
        <v>0</v>
      </c>
      <c r="J5" s="12">
        <v>0</v>
      </c>
      <c r="K5" s="12">
        <v>0</v>
      </c>
      <c r="L5" s="12">
        <v>0</v>
      </c>
      <c r="M5" s="12">
        <v>0</v>
      </c>
    </row>
    <row r="6" spans="1:13" x14ac:dyDescent="0.3">
      <c r="A6" s="3" t="s">
        <v>5</v>
      </c>
      <c r="B6" s="12">
        <v>0</v>
      </c>
      <c r="C6" s="12">
        <v>0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</row>
    <row r="7" spans="1:13" x14ac:dyDescent="0.3">
      <c r="A7" s="3" t="s">
        <v>6</v>
      </c>
      <c r="B7" s="12">
        <v>0</v>
      </c>
      <c r="C7" s="12">
        <v>0</v>
      </c>
      <c r="D7" s="12">
        <v>0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</row>
    <row r="8" spans="1:13" x14ac:dyDescent="0.3">
      <c r="A8" s="3" t="s">
        <v>7</v>
      </c>
      <c r="B8" s="12">
        <v>0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</row>
    <row r="9" spans="1:13" x14ac:dyDescent="0.3">
      <c r="A9" s="3" t="s">
        <v>8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</row>
    <row r="10" spans="1:13" x14ac:dyDescent="0.3">
      <c r="A10" s="3" t="s">
        <v>9</v>
      </c>
      <c r="B10" s="12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</row>
    <row r="11" spans="1:13" x14ac:dyDescent="0.3">
      <c r="A11" s="3" t="s">
        <v>10</v>
      </c>
      <c r="B11" s="12">
        <v>2345970041.9099998</v>
      </c>
      <c r="C11" s="12">
        <v>2207806615.9299998</v>
      </c>
      <c r="D11" s="12">
        <v>2370120559.46</v>
      </c>
      <c r="E11" s="12">
        <v>2252737811.3699999</v>
      </c>
      <c r="F11" s="12">
        <v>2256669290.9699998</v>
      </c>
      <c r="G11" s="12">
        <v>2394271077.0100002</v>
      </c>
      <c r="H11" s="12">
        <v>2562201419.9699998</v>
      </c>
      <c r="I11" s="12">
        <v>2379106798.5500002</v>
      </c>
      <c r="J11" s="12">
        <v>2662734969.7600002</v>
      </c>
      <c r="K11" s="12">
        <v>2393709437.0700002</v>
      </c>
      <c r="L11" s="12">
        <v>2307778525.79</v>
      </c>
      <c r="M11" s="12">
        <v>2360572680.4299998</v>
      </c>
    </row>
    <row r="12" spans="1:13" x14ac:dyDescent="0.3">
      <c r="A12" s="3" t="s">
        <v>11</v>
      </c>
      <c r="B12" s="12"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</row>
    <row r="13" spans="1:13" x14ac:dyDescent="0.3">
      <c r="A13" s="3" t="s">
        <v>12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</row>
    <row r="14" spans="1:13" x14ac:dyDescent="0.3">
      <c r="A14" s="3" t="s">
        <v>13</v>
      </c>
      <c r="B14" s="12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</row>
    <row r="15" spans="1:13" x14ac:dyDescent="0.3">
      <c r="A15" s="3" t="s">
        <v>14</v>
      </c>
      <c r="B15" s="12">
        <v>0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</row>
    <row r="16" spans="1:13" x14ac:dyDescent="0.3">
      <c r="A16" s="3" t="s">
        <v>15</v>
      </c>
      <c r="B16" s="12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</row>
    <row r="19" spans="1:13" ht="20.399999999999999" x14ac:dyDescent="0.45">
      <c r="B19" s="6" t="s">
        <v>44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1:13" ht="18" x14ac:dyDescent="0.35">
      <c r="A20" s="1" t="s">
        <v>1</v>
      </c>
      <c r="B20" s="18" t="s">
        <v>23</v>
      </c>
      <c r="C20" s="18" t="s">
        <v>24</v>
      </c>
      <c r="D20" s="18" t="s">
        <v>25</v>
      </c>
      <c r="E20" s="18" t="s">
        <v>26</v>
      </c>
      <c r="F20" s="18" t="s">
        <v>27</v>
      </c>
      <c r="G20" s="18" t="s">
        <v>28</v>
      </c>
      <c r="H20" s="18" t="s">
        <v>29</v>
      </c>
      <c r="I20" s="18" t="s">
        <v>30</v>
      </c>
      <c r="J20" s="18" t="s">
        <v>31</v>
      </c>
      <c r="K20" s="18" t="s">
        <v>32</v>
      </c>
      <c r="L20" s="18" t="s">
        <v>33</v>
      </c>
      <c r="M20" s="18" t="s">
        <v>34</v>
      </c>
    </row>
    <row r="21" spans="1:13" x14ac:dyDescent="0.3">
      <c r="A21" s="3" t="s">
        <v>2</v>
      </c>
      <c r="B21" s="12">
        <v>1589247.5293699999</v>
      </c>
      <c r="C21" s="12">
        <v>1578843.5916500001</v>
      </c>
      <c r="D21" s="12">
        <v>1551509.2852099999</v>
      </c>
      <c r="E21" s="12">
        <v>1534008.0573700001</v>
      </c>
      <c r="F21" s="12">
        <v>1527624.7938999999</v>
      </c>
      <c r="G21" s="12">
        <v>1532932.8484499999</v>
      </c>
      <c r="H21" s="12">
        <v>1544550.00272</v>
      </c>
      <c r="I21" s="12">
        <v>1563564.4053</v>
      </c>
      <c r="J21" s="12">
        <v>1578915.4317099999</v>
      </c>
      <c r="K21" s="12">
        <v>1592069.03158</v>
      </c>
      <c r="L21" s="12">
        <v>1588157.3646800001</v>
      </c>
      <c r="M21" s="12">
        <v>1558774.7906500001</v>
      </c>
    </row>
    <row r="22" spans="1:13" x14ac:dyDescent="0.3">
      <c r="A22" s="3" t="s">
        <v>3</v>
      </c>
      <c r="B22" s="12">
        <v>4669241.2468400002</v>
      </c>
      <c r="C22" s="12">
        <v>4623662.7514800001</v>
      </c>
      <c r="D22" s="12">
        <v>4645950.7187200002</v>
      </c>
      <c r="E22" s="12">
        <v>4743815.3491099998</v>
      </c>
      <c r="F22" s="12">
        <v>4894611.1489399998</v>
      </c>
      <c r="G22" s="12">
        <v>5058164.7108300002</v>
      </c>
      <c r="H22" s="12">
        <v>5165269.7626599995</v>
      </c>
      <c r="I22" s="12">
        <v>5223823.2573899999</v>
      </c>
      <c r="J22" s="12">
        <v>5201359.8758899998</v>
      </c>
      <c r="K22" s="12">
        <v>5096567.4726600004</v>
      </c>
      <c r="L22" s="12">
        <v>4963738.2039099997</v>
      </c>
      <c r="M22" s="12">
        <v>4835190.9467200004</v>
      </c>
    </row>
    <row r="23" spans="1:13" x14ac:dyDescent="0.3">
      <c r="A23" s="3" t="s">
        <v>4</v>
      </c>
      <c r="B23" s="12">
        <v>2007294.30412</v>
      </c>
      <c r="C23" s="12">
        <v>2029659.4776900001</v>
      </c>
      <c r="D23" s="12">
        <v>2038635.2728899999</v>
      </c>
      <c r="E23" s="12">
        <v>2035883.1475899999</v>
      </c>
      <c r="F23" s="12">
        <v>2025235.3152399999</v>
      </c>
      <c r="G23" s="12">
        <v>2013373.46557</v>
      </c>
      <c r="H23" s="12">
        <v>2000038.35005</v>
      </c>
      <c r="I23" s="12">
        <v>1991556.25291</v>
      </c>
      <c r="J23" s="12">
        <v>1987479.61662</v>
      </c>
      <c r="K23" s="12">
        <v>1990685.3038300001</v>
      </c>
      <c r="L23" s="12">
        <v>1983720.8130999999</v>
      </c>
      <c r="M23" s="12">
        <v>1977920.0742599999</v>
      </c>
    </row>
    <row r="24" spans="1:13" x14ac:dyDescent="0.3">
      <c r="A24" s="3" t="s">
        <v>5</v>
      </c>
      <c r="B24" s="12">
        <v>8059566.5284200003</v>
      </c>
      <c r="C24" s="12">
        <v>7938113.4417099999</v>
      </c>
      <c r="D24" s="12">
        <v>7884435.6688700002</v>
      </c>
      <c r="E24" s="12">
        <v>7949679.2975500003</v>
      </c>
      <c r="F24" s="12">
        <v>8117683.2202500002</v>
      </c>
      <c r="G24" s="12">
        <v>8269806.2449200004</v>
      </c>
      <c r="H24" s="12">
        <v>8296959.5975200003</v>
      </c>
      <c r="I24" s="12">
        <v>8215660.3953</v>
      </c>
      <c r="J24" s="12">
        <v>8105651.5909500001</v>
      </c>
      <c r="K24" s="12">
        <v>7941977.7448500004</v>
      </c>
      <c r="L24" s="12">
        <v>7795728.9852499999</v>
      </c>
      <c r="M24" s="12">
        <v>7642787.2345399996</v>
      </c>
    </row>
    <row r="25" spans="1:13" x14ac:dyDescent="0.3">
      <c r="A25" s="3" t="s">
        <v>6</v>
      </c>
      <c r="B25" s="12">
        <v>2604658.2948099999</v>
      </c>
      <c r="C25" s="12">
        <v>2619369.2417799998</v>
      </c>
      <c r="D25" s="12">
        <v>2651320.5597999999</v>
      </c>
      <c r="E25" s="12">
        <v>2696854.7157100001</v>
      </c>
      <c r="F25" s="12">
        <v>2753234.2322399998</v>
      </c>
      <c r="G25" s="12">
        <v>2798240.3309300002</v>
      </c>
      <c r="H25" s="12">
        <v>2805039.90282</v>
      </c>
      <c r="I25" s="12">
        <v>2799952.32125</v>
      </c>
      <c r="J25" s="12">
        <v>2774449.1318399999</v>
      </c>
      <c r="K25" s="12">
        <v>2728398.8114999998</v>
      </c>
      <c r="L25" s="12">
        <v>2679201.45951</v>
      </c>
      <c r="M25" s="12">
        <v>2638986.7368600001</v>
      </c>
    </row>
    <row r="26" spans="1:13" x14ac:dyDescent="0.3">
      <c r="A26" s="3" t="s">
        <v>7</v>
      </c>
      <c r="B26" s="12">
        <v>17748337.8138</v>
      </c>
      <c r="C26" s="12">
        <v>17638746.1855</v>
      </c>
      <c r="D26" s="12">
        <v>17605363.170000002</v>
      </c>
      <c r="E26" s="12">
        <v>17698022.488000002</v>
      </c>
      <c r="F26" s="12">
        <v>17897180.1697</v>
      </c>
      <c r="G26" s="12">
        <v>18132531.8662</v>
      </c>
      <c r="H26" s="12">
        <v>18155104.192899998</v>
      </c>
      <c r="I26" s="12">
        <v>18036430.577599999</v>
      </c>
      <c r="J26" s="12">
        <v>17852666.1985</v>
      </c>
      <c r="K26" s="12">
        <v>17534862.9681</v>
      </c>
      <c r="L26" s="12">
        <v>17100758.740200002</v>
      </c>
      <c r="M26" s="12">
        <v>16731121.3665</v>
      </c>
    </row>
    <row r="27" spans="1:13" x14ac:dyDescent="0.3">
      <c r="A27" s="3" t="s">
        <v>8</v>
      </c>
      <c r="B27" s="12">
        <v>9531484.2793799993</v>
      </c>
      <c r="C27" s="12">
        <v>9312121.3223599996</v>
      </c>
      <c r="D27" s="12">
        <v>9142365.6678299997</v>
      </c>
      <c r="E27" s="12">
        <v>9070433.9849900007</v>
      </c>
      <c r="F27" s="12">
        <v>9089342.9927900005</v>
      </c>
      <c r="G27" s="12">
        <v>9196634.2085699998</v>
      </c>
      <c r="H27" s="12">
        <v>9351609.3763200007</v>
      </c>
      <c r="I27" s="12">
        <v>9510633.1170899998</v>
      </c>
      <c r="J27" s="12">
        <v>9741520.4450700004</v>
      </c>
      <c r="K27" s="12">
        <v>9889402.9792400002</v>
      </c>
      <c r="L27" s="12">
        <v>9940117.2838599999</v>
      </c>
      <c r="M27" s="12">
        <v>9783673.5324600004</v>
      </c>
    </row>
    <row r="28" spans="1:13" x14ac:dyDescent="0.3">
      <c r="A28" s="3" t="s">
        <v>9</v>
      </c>
      <c r="B28" s="12">
        <v>10018303.637</v>
      </c>
      <c r="C28" s="12">
        <v>9086975.6944800001</v>
      </c>
      <c r="D28" s="12">
        <v>8833362.3013099991</v>
      </c>
      <c r="E28" s="12">
        <v>9055659.8948100004</v>
      </c>
      <c r="F28" s="12">
        <v>9035613.5663900003</v>
      </c>
      <c r="G28" s="12">
        <v>8900237.1296900008</v>
      </c>
      <c r="H28" s="12">
        <v>9180602.80167</v>
      </c>
      <c r="I28" s="12">
        <v>9364609.9622200001</v>
      </c>
      <c r="J28" s="12">
        <v>9823012.5132299997</v>
      </c>
      <c r="K28" s="12">
        <v>10972765.109200001</v>
      </c>
      <c r="L28" s="12">
        <v>9709395.3902499992</v>
      </c>
      <c r="M28" s="12">
        <v>9578766.5344900005</v>
      </c>
    </row>
    <row r="29" spans="1:13" x14ac:dyDescent="0.3">
      <c r="A29" s="3" t="s">
        <v>10</v>
      </c>
      <c r="B29" s="12">
        <v>4727903.4506799998</v>
      </c>
      <c r="C29" s="12">
        <v>4591455.1652499996</v>
      </c>
      <c r="D29" s="12">
        <v>4570842.1980499998</v>
      </c>
      <c r="E29" s="12">
        <v>4647408.4773500003</v>
      </c>
      <c r="F29" s="12">
        <v>4910432.2499299999</v>
      </c>
      <c r="G29" s="12">
        <v>5209526.7813200001</v>
      </c>
      <c r="H29" s="12">
        <v>5481268.8077100003</v>
      </c>
      <c r="I29" s="12">
        <v>5784483.7622699998</v>
      </c>
      <c r="J29" s="12">
        <v>5987257.6954899998</v>
      </c>
      <c r="K29" s="12">
        <v>5919899.2106499998</v>
      </c>
      <c r="L29" s="12">
        <v>5807656.3716700003</v>
      </c>
      <c r="M29" s="12">
        <v>5644655.3759700004</v>
      </c>
    </row>
    <row r="30" spans="1:13" x14ac:dyDescent="0.3">
      <c r="A30" s="3" t="s">
        <v>11</v>
      </c>
      <c r="B30" s="12">
        <v>11084106.089500001</v>
      </c>
      <c r="C30" s="12">
        <v>10946544.889900001</v>
      </c>
      <c r="D30" s="12">
        <v>10879337.9627</v>
      </c>
      <c r="E30" s="12">
        <v>10969124.097899999</v>
      </c>
      <c r="F30" s="12">
        <v>11137405.908299999</v>
      </c>
      <c r="G30" s="12">
        <v>11370290.5966</v>
      </c>
      <c r="H30" s="12">
        <v>11508755.4279</v>
      </c>
      <c r="I30" s="12">
        <v>11526936.8609</v>
      </c>
      <c r="J30" s="12">
        <v>11392213.184800001</v>
      </c>
      <c r="K30" s="12">
        <v>11237303.3367</v>
      </c>
      <c r="L30" s="12">
        <v>10994385.726600001</v>
      </c>
      <c r="M30" s="12">
        <v>10720694.9793</v>
      </c>
    </row>
    <row r="31" spans="1:13" x14ac:dyDescent="0.3">
      <c r="A31" s="3" t="s">
        <v>12</v>
      </c>
      <c r="B31" s="12">
        <v>2865393.7258000001</v>
      </c>
      <c r="C31" s="12">
        <v>2795364.4021600001</v>
      </c>
      <c r="D31" s="12">
        <v>2754262.1145700002</v>
      </c>
      <c r="E31" s="12">
        <v>2747781.3586300001</v>
      </c>
      <c r="F31" s="12">
        <v>2761484.2748400001</v>
      </c>
      <c r="G31" s="12">
        <v>2786188.2457900001</v>
      </c>
      <c r="H31" s="12">
        <v>2799800.6218900001</v>
      </c>
      <c r="I31" s="12">
        <v>2802772.3024499998</v>
      </c>
      <c r="J31" s="12">
        <v>2789052.8306999998</v>
      </c>
      <c r="K31" s="12">
        <v>2757772.2591300001</v>
      </c>
      <c r="L31" s="12">
        <v>2714719.6991400002</v>
      </c>
      <c r="M31" s="12">
        <v>2667476.80803</v>
      </c>
    </row>
    <row r="32" spans="1:13" x14ac:dyDescent="0.3">
      <c r="A32" s="3" t="s">
        <v>13</v>
      </c>
      <c r="B32" s="12">
        <v>5486563.1977199996</v>
      </c>
      <c r="C32" s="12">
        <v>5385759.10721</v>
      </c>
      <c r="D32" s="12">
        <v>5298082.5047399998</v>
      </c>
      <c r="E32" s="12">
        <v>5228614.6543199997</v>
      </c>
      <c r="F32" s="12">
        <v>5186303.3535399996</v>
      </c>
      <c r="G32" s="12">
        <v>5169197.7799399998</v>
      </c>
      <c r="H32" s="12">
        <v>5186793.1299599996</v>
      </c>
      <c r="I32" s="12">
        <v>5221373.1109999996</v>
      </c>
      <c r="J32" s="12">
        <v>5260465.9719799999</v>
      </c>
      <c r="K32" s="12">
        <v>5302863.4049500003</v>
      </c>
      <c r="L32" s="12">
        <v>5320663.6415900001</v>
      </c>
      <c r="M32" s="12">
        <v>5292670.46722</v>
      </c>
    </row>
    <row r="33" spans="1:13" x14ac:dyDescent="0.3">
      <c r="A33" s="3" t="s">
        <v>14</v>
      </c>
      <c r="B33" s="12">
        <v>3056760.2023299998</v>
      </c>
      <c r="C33" s="12">
        <v>3013772.71539</v>
      </c>
      <c r="D33" s="12">
        <v>2961910.4008900002</v>
      </c>
      <c r="E33" s="12">
        <v>2918386.9743599999</v>
      </c>
      <c r="F33" s="12">
        <v>2883800.9359499998</v>
      </c>
      <c r="G33" s="12">
        <v>2863266.77905</v>
      </c>
      <c r="H33" s="12">
        <v>2855645.6854400001</v>
      </c>
      <c r="I33" s="12">
        <v>2840239.4644800001</v>
      </c>
      <c r="J33" s="12">
        <v>2815304.5304100001</v>
      </c>
      <c r="K33" s="12">
        <v>2778289.92393</v>
      </c>
      <c r="L33" s="12">
        <v>2741316.56617</v>
      </c>
      <c r="M33" s="12">
        <v>2700998.5651500002</v>
      </c>
    </row>
    <row r="34" spans="1:13" x14ac:dyDescent="0.3">
      <c r="A34" s="3" t="s">
        <v>15</v>
      </c>
      <c r="B34" s="12">
        <v>1749990.6249500001</v>
      </c>
      <c r="C34" s="12">
        <v>1738850.72829</v>
      </c>
      <c r="D34" s="12">
        <v>1772815.86675</v>
      </c>
      <c r="E34" s="12">
        <v>1833278.4391999999</v>
      </c>
      <c r="F34" s="12">
        <v>1918424.56228</v>
      </c>
      <c r="G34" s="12">
        <v>2002778.0228800001</v>
      </c>
      <c r="H34" s="12">
        <v>2068485.4051999999</v>
      </c>
      <c r="I34" s="12">
        <v>2119800.6864499999</v>
      </c>
      <c r="J34" s="12">
        <v>2091263.91692</v>
      </c>
      <c r="K34" s="12">
        <v>2020706.2705699999</v>
      </c>
      <c r="L34" s="12">
        <v>1939199.2733700001</v>
      </c>
      <c r="M34" s="12">
        <v>1854366.31473</v>
      </c>
    </row>
    <row r="37" spans="1:13" ht="20.399999999999999" x14ac:dyDescent="0.45">
      <c r="A37" s="16"/>
      <c r="B37" s="6" t="s">
        <v>45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spans="1:13" ht="18" x14ac:dyDescent="0.35">
      <c r="A38" s="1" t="s">
        <v>1</v>
      </c>
      <c r="B38" s="18" t="s">
        <v>23</v>
      </c>
      <c r="C38" s="18" t="s">
        <v>24</v>
      </c>
      <c r="D38" s="18" t="s">
        <v>25</v>
      </c>
      <c r="E38" s="18" t="s">
        <v>26</v>
      </c>
      <c r="F38" s="18" t="s">
        <v>27</v>
      </c>
      <c r="G38" s="18" t="s">
        <v>28</v>
      </c>
      <c r="H38" s="18" t="s">
        <v>29</v>
      </c>
      <c r="I38" s="18" t="s">
        <v>30</v>
      </c>
      <c r="J38" s="18" t="s">
        <v>31</v>
      </c>
      <c r="K38" s="18" t="s">
        <v>32</v>
      </c>
      <c r="L38" s="18" t="s">
        <v>33</v>
      </c>
      <c r="M38" s="18" t="s">
        <v>34</v>
      </c>
    </row>
    <row r="39" spans="1:13" x14ac:dyDescent="0.3">
      <c r="A39" s="3" t="s">
        <v>2</v>
      </c>
      <c r="B39" s="12">
        <v>557781.29062700004</v>
      </c>
      <c r="C39" s="12">
        <v>554850.20952399995</v>
      </c>
      <c r="D39" s="12">
        <v>623556.30004700006</v>
      </c>
      <c r="E39" s="12">
        <v>873511.66564699996</v>
      </c>
      <c r="F39" s="12">
        <v>1869898.4691300001</v>
      </c>
      <c r="G39" s="12">
        <v>2568980.6805699999</v>
      </c>
      <c r="H39" s="12">
        <v>3474013.3043</v>
      </c>
      <c r="I39" s="12">
        <v>3818641.2982999999</v>
      </c>
      <c r="J39" s="12">
        <v>2629422.9301</v>
      </c>
      <c r="K39" s="12">
        <v>1329017.1637500001</v>
      </c>
      <c r="L39" s="12">
        <v>548097.10196100001</v>
      </c>
      <c r="M39" s="12">
        <v>553210.35357599996</v>
      </c>
    </row>
    <row r="40" spans="1:13" x14ac:dyDescent="0.3">
      <c r="A40" s="3" t="s">
        <v>3</v>
      </c>
      <c r="B40" s="12">
        <v>1098966.7155299999</v>
      </c>
      <c r="C40" s="12">
        <v>1091574.00153</v>
      </c>
      <c r="D40" s="12">
        <v>1264962.3791700001</v>
      </c>
      <c r="E40" s="12">
        <v>1895753.9104299999</v>
      </c>
      <c r="F40" s="12">
        <v>4410157.7071099998</v>
      </c>
      <c r="G40" s="12">
        <v>6174333.1891200002</v>
      </c>
      <c r="H40" s="12">
        <v>8458193.2375600003</v>
      </c>
      <c r="I40" s="12">
        <v>9327866.34509</v>
      </c>
      <c r="J40" s="12">
        <v>6326840.9541999996</v>
      </c>
      <c r="K40" s="12">
        <v>3045220.8185899998</v>
      </c>
      <c r="L40" s="12">
        <v>1074553.93952</v>
      </c>
      <c r="M40" s="12">
        <v>1087441.1299999999</v>
      </c>
    </row>
    <row r="41" spans="1:13" x14ac:dyDescent="0.3">
      <c r="A41" s="3" t="s">
        <v>4</v>
      </c>
      <c r="B41" s="12">
        <v>450154.72185099998</v>
      </c>
      <c r="C41" s="12">
        <v>446938.365551</v>
      </c>
      <c r="D41" s="12">
        <v>522426.522834</v>
      </c>
      <c r="E41" s="12">
        <v>797060.74108099996</v>
      </c>
      <c r="F41" s="12">
        <v>1891755.85515</v>
      </c>
      <c r="G41" s="12">
        <v>2659832.7358900001</v>
      </c>
      <c r="H41" s="12">
        <v>3654161.0392399998</v>
      </c>
      <c r="I41" s="12">
        <v>4032790.77789</v>
      </c>
      <c r="J41" s="12">
        <v>2726228.5013299999</v>
      </c>
      <c r="K41" s="12">
        <v>1297506.53834</v>
      </c>
      <c r="L41" s="12">
        <v>439529.749969</v>
      </c>
      <c r="M41" s="12">
        <v>445137.75582700002</v>
      </c>
    </row>
    <row r="42" spans="1:13" x14ac:dyDescent="0.3">
      <c r="A42" s="3" t="s">
        <v>5</v>
      </c>
      <c r="B42" s="12">
        <v>561262.67799800006</v>
      </c>
      <c r="C42" s="12">
        <v>557477.94911199994</v>
      </c>
      <c r="D42" s="12">
        <v>646223.86559599999</v>
      </c>
      <c r="E42" s="12">
        <v>969089.12702799996</v>
      </c>
      <c r="F42" s="12">
        <v>2256072.2409000001</v>
      </c>
      <c r="G42" s="12">
        <v>3159052.7780900002</v>
      </c>
      <c r="H42" s="12">
        <v>4328032.0292300005</v>
      </c>
      <c r="I42" s="12">
        <v>4773171.9211499998</v>
      </c>
      <c r="J42" s="12">
        <v>3237113.8073399998</v>
      </c>
      <c r="K42" s="12">
        <v>1557443.1599900001</v>
      </c>
      <c r="L42" s="12">
        <v>548769.08874899999</v>
      </c>
      <c r="M42" s="12">
        <v>555358.50093600003</v>
      </c>
    </row>
    <row r="43" spans="1:13" x14ac:dyDescent="0.3">
      <c r="A43" s="3" t="s">
        <v>6</v>
      </c>
      <c r="B43" s="12">
        <v>843348.69371000002</v>
      </c>
      <c r="C43" s="12">
        <v>838140.39655900002</v>
      </c>
      <c r="D43" s="12">
        <v>960342.47971800005</v>
      </c>
      <c r="E43" s="12">
        <v>1404918.8665499999</v>
      </c>
      <c r="F43" s="12">
        <v>3177041.97224</v>
      </c>
      <c r="G43" s="12">
        <v>4420416.8221500004</v>
      </c>
      <c r="H43" s="12">
        <v>6030069.9917099997</v>
      </c>
      <c r="I43" s="12">
        <v>6643009.4064499997</v>
      </c>
      <c r="J43" s="12">
        <v>4527900.6433600001</v>
      </c>
      <c r="K43" s="12">
        <v>2215050.1984299999</v>
      </c>
      <c r="L43" s="12">
        <v>826142.02312200004</v>
      </c>
      <c r="M43" s="12">
        <v>835217.96315800003</v>
      </c>
    </row>
    <row r="44" spans="1:13" x14ac:dyDescent="0.3">
      <c r="A44" s="3" t="s">
        <v>7</v>
      </c>
      <c r="B44" s="12">
        <v>12475583.058</v>
      </c>
      <c r="C44" s="12">
        <v>12446461.1371</v>
      </c>
      <c r="D44" s="12">
        <v>13129060.3741</v>
      </c>
      <c r="E44" s="12">
        <v>15612199.8212</v>
      </c>
      <c r="F44" s="12">
        <v>25510337.977600001</v>
      </c>
      <c r="G44" s="12">
        <v>32455172.568599999</v>
      </c>
      <c r="H44" s="12">
        <v>41445791.1206</v>
      </c>
      <c r="I44" s="12">
        <v>44869320.765900001</v>
      </c>
      <c r="J44" s="12">
        <v>33055517.8695</v>
      </c>
      <c r="K44" s="12">
        <v>20137188.671799999</v>
      </c>
      <c r="L44" s="12">
        <v>12379480.7191</v>
      </c>
      <c r="M44" s="12">
        <v>12430196.2345</v>
      </c>
    </row>
    <row r="45" spans="1:13" x14ac:dyDescent="0.3">
      <c r="A45" s="3" t="s">
        <v>8</v>
      </c>
      <c r="B45" s="12">
        <v>1334626.6694400001</v>
      </c>
      <c r="C45" s="12">
        <v>1328913.32491</v>
      </c>
      <c r="D45" s="12">
        <v>1463228.54791</v>
      </c>
      <c r="E45" s="12">
        <v>1951926.01143</v>
      </c>
      <c r="F45" s="12">
        <v>3899866.7355900002</v>
      </c>
      <c r="G45" s="12">
        <v>5266612.3250599997</v>
      </c>
      <c r="H45" s="12">
        <v>7035959.4061399996</v>
      </c>
      <c r="I45" s="12">
        <v>7709703.8386399997</v>
      </c>
      <c r="J45" s="12">
        <v>5384751.2111400003</v>
      </c>
      <c r="K45" s="12">
        <v>2842433.3585799998</v>
      </c>
      <c r="L45" s="12">
        <v>1315731.3312200001</v>
      </c>
      <c r="M45" s="12">
        <v>1325695.2664000001</v>
      </c>
    </row>
    <row r="46" spans="1:13" x14ac:dyDescent="0.3">
      <c r="A46" s="3" t="s">
        <v>9</v>
      </c>
      <c r="B46" s="12">
        <v>1824055.3844600001</v>
      </c>
      <c r="C46" s="12">
        <v>1817200.1810099999</v>
      </c>
      <c r="D46" s="12">
        <v>1978227.10075</v>
      </c>
      <c r="E46" s="12">
        <v>2564075.6019799998</v>
      </c>
      <c r="F46" s="12">
        <v>4899307.6931100003</v>
      </c>
      <c r="G46" s="12">
        <v>6537781.7304300005</v>
      </c>
      <c r="H46" s="12">
        <v>8658894.2557599992</v>
      </c>
      <c r="I46" s="12">
        <v>9466602.06862</v>
      </c>
      <c r="J46" s="12">
        <v>6679409.0274999999</v>
      </c>
      <c r="K46" s="12">
        <v>3631637.8423600001</v>
      </c>
      <c r="L46" s="12">
        <v>1801399.03758</v>
      </c>
      <c r="M46" s="12">
        <v>1813360.4629500001</v>
      </c>
    </row>
    <row r="47" spans="1:13" x14ac:dyDescent="0.3">
      <c r="A47" s="3" t="s">
        <v>10</v>
      </c>
      <c r="B47" s="12">
        <v>1336851.38427</v>
      </c>
      <c r="C47" s="12">
        <v>1330652.8176599999</v>
      </c>
      <c r="D47" s="12">
        <v>1476047.2659</v>
      </c>
      <c r="E47" s="12">
        <v>2004960.5455799999</v>
      </c>
      <c r="F47" s="12">
        <v>4113265.4888900002</v>
      </c>
      <c r="G47" s="12">
        <v>5592516.9010600001</v>
      </c>
      <c r="H47" s="12">
        <v>7507516.6708000004</v>
      </c>
      <c r="I47" s="12">
        <v>8236741.5239000004</v>
      </c>
      <c r="J47" s="12">
        <v>5720387.5820500003</v>
      </c>
      <c r="K47" s="12">
        <v>2968783.2790999999</v>
      </c>
      <c r="L47" s="12">
        <v>1316391.4539000001</v>
      </c>
      <c r="M47" s="12">
        <v>1327188.45588</v>
      </c>
    </row>
    <row r="48" spans="1:13" x14ac:dyDescent="0.3">
      <c r="A48" s="3" t="s">
        <v>11</v>
      </c>
      <c r="B48" s="12">
        <v>3305181.6008700002</v>
      </c>
      <c r="C48" s="12">
        <v>3291613.4859199999</v>
      </c>
      <c r="D48" s="12">
        <v>3610073.6725499998</v>
      </c>
      <c r="E48" s="12">
        <v>4768685.3410799997</v>
      </c>
      <c r="F48" s="12">
        <v>9386966.5235099997</v>
      </c>
      <c r="G48" s="12">
        <v>12627293.9275</v>
      </c>
      <c r="H48" s="12">
        <v>16822148.208000001</v>
      </c>
      <c r="I48" s="12">
        <v>18419498.586800002</v>
      </c>
      <c r="J48" s="12">
        <v>12907411.0208</v>
      </c>
      <c r="K48" s="12">
        <v>6879934.8849400003</v>
      </c>
      <c r="L48" s="12">
        <v>3260354.1474700002</v>
      </c>
      <c r="M48" s="12">
        <v>3284002.9903899999</v>
      </c>
    </row>
    <row r="49" spans="1:13" x14ac:dyDescent="0.3">
      <c r="A49" s="3" t="s">
        <v>12</v>
      </c>
      <c r="B49" s="12">
        <v>698126.01117800002</v>
      </c>
      <c r="C49" s="12">
        <v>694028.63513299997</v>
      </c>
      <c r="D49" s="12">
        <v>790071.55643999996</v>
      </c>
      <c r="E49" s="12">
        <v>1139458.2262800001</v>
      </c>
      <c r="F49" s="12">
        <v>2532149.9418500001</v>
      </c>
      <c r="G49" s="12">
        <v>3509310.1071000001</v>
      </c>
      <c r="H49" s="12">
        <v>4774310.9395099999</v>
      </c>
      <c r="I49" s="12">
        <v>5256008.7108100001</v>
      </c>
      <c r="J49" s="12">
        <v>3593775.8070299998</v>
      </c>
      <c r="K49" s="12">
        <v>1776130.71028</v>
      </c>
      <c r="L49" s="12">
        <v>684606.80428000004</v>
      </c>
      <c r="M49" s="12">
        <v>691734.53135800001</v>
      </c>
    </row>
    <row r="50" spans="1:13" x14ac:dyDescent="0.3">
      <c r="A50" s="3" t="s">
        <v>13</v>
      </c>
      <c r="B50" s="12">
        <v>1124927.3677399999</v>
      </c>
      <c r="C50" s="12">
        <v>1120489.2897699999</v>
      </c>
      <c r="D50" s="12">
        <v>1224641.2653600001</v>
      </c>
      <c r="E50" s="12">
        <v>1603496.9336900001</v>
      </c>
      <c r="F50" s="12">
        <v>3113662.48459</v>
      </c>
      <c r="G50" s="12">
        <v>4173239.3130299998</v>
      </c>
      <c r="H50" s="12">
        <v>5544948.2599600004</v>
      </c>
      <c r="I50" s="12">
        <v>6067270.0365700005</v>
      </c>
      <c r="J50" s="12">
        <v>4264838.9565099999</v>
      </c>
      <c r="K50" s="12">
        <v>2293875.1990700001</v>
      </c>
      <c r="L50" s="12">
        <v>1110279.8056999999</v>
      </c>
      <c r="M50" s="12">
        <v>1118013.1089399999</v>
      </c>
    </row>
    <row r="51" spans="1:13" x14ac:dyDescent="0.3">
      <c r="A51" s="3" t="s">
        <v>14</v>
      </c>
      <c r="B51" s="12">
        <v>967069.35125399998</v>
      </c>
      <c r="C51" s="12">
        <v>958382.82895500003</v>
      </c>
      <c r="D51" s="12">
        <v>1162115.47584</v>
      </c>
      <c r="E51" s="12">
        <v>1903290.1707299999</v>
      </c>
      <c r="F51" s="12">
        <v>4857697.0267700003</v>
      </c>
      <c r="G51" s="12">
        <v>6930593.9800100001</v>
      </c>
      <c r="H51" s="12">
        <v>9614116.1361599993</v>
      </c>
      <c r="I51" s="12">
        <v>10635981.495200001</v>
      </c>
      <c r="J51" s="12">
        <v>7109785.6827699998</v>
      </c>
      <c r="K51" s="12">
        <v>3253906.9890700001</v>
      </c>
      <c r="L51" s="12">
        <v>938386.18271600001</v>
      </c>
      <c r="M51" s="12">
        <v>953523.23606000002</v>
      </c>
    </row>
    <row r="52" spans="1:13" x14ac:dyDescent="0.3">
      <c r="A52" s="3" t="s">
        <v>15</v>
      </c>
      <c r="B52" s="12">
        <v>788922.84108699998</v>
      </c>
      <c r="C52" s="12">
        <v>781585.77359</v>
      </c>
      <c r="D52" s="12">
        <v>953629.524874</v>
      </c>
      <c r="E52" s="12">
        <v>1579511.66234</v>
      </c>
      <c r="F52" s="12">
        <v>4074352.1926099998</v>
      </c>
      <c r="G52" s="12">
        <v>5824804.1345699998</v>
      </c>
      <c r="H52" s="12">
        <v>8090895.8633300001</v>
      </c>
      <c r="I52" s="12">
        <v>8953804.8778300006</v>
      </c>
      <c r="J52" s="12">
        <v>5976122.4171000002</v>
      </c>
      <c r="K52" s="12">
        <v>2720036.67711</v>
      </c>
      <c r="L52" s="12">
        <v>764701.20143599994</v>
      </c>
      <c r="M52" s="12">
        <v>777484.00347500003</v>
      </c>
    </row>
    <row r="55" spans="1:13" ht="20.399999999999999" x14ac:dyDescent="0.45">
      <c r="B55" s="6" t="s">
        <v>46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</row>
    <row r="56" spans="1:13" ht="18" x14ac:dyDescent="0.35">
      <c r="A56" s="1" t="s">
        <v>1</v>
      </c>
      <c r="B56" s="18" t="s">
        <v>23</v>
      </c>
      <c r="C56" s="18" t="s">
        <v>24</v>
      </c>
      <c r="D56" s="18" t="s">
        <v>25</v>
      </c>
      <c r="E56" s="18" t="s">
        <v>26</v>
      </c>
      <c r="F56" s="18" t="s">
        <v>27</v>
      </c>
      <c r="G56" s="18" t="s">
        <v>28</v>
      </c>
      <c r="H56" s="18" t="s">
        <v>29</v>
      </c>
      <c r="I56" s="18" t="s">
        <v>30</v>
      </c>
      <c r="J56" s="18" t="s">
        <v>31</v>
      </c>
      <c r="K56" s="18" t="s">
        <v>32</v>
      </c>
      <c r="L56" s="18" t="s">
        <v>33</v>
      </c>
      <c r="M56" s="18" t="s">
        <v>34</v>
      </c>
    </row>
    <row r="57" spans="1:13" x14ac:dyDescent="0.3">
      <c r="A57" s="3" t="s">
        <v>2</v>
      </c>
      <c r="B57" s="12">
        <v>0</v>
      </c>
      <c r="C57" s="12">
        <v>0</v>
      </c>
      <c r="D57" s="12">
        <v>0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</row>
    <row r="58" spans="1:13" x14ac:dyDescent="0.3">
      <c r="A58" s="3" t="s">
        <v>3</v>
      </c>
      <c r="B58" s="12">
        <v>8900211.1346099991</v>
      </c>
      <c r="C58" s="12">
        <v>8375581.7065199995</v>
      </c>
      <c r="D58" s="12">
        <v>8990345.7059499994</v>
      </c>
      <c r="E58" s="12">
        <v>8544295.1349400003</v>
      </c>
      <c r="F58" s="12">
        <v>8558161.9920700006</v>
      </c>
      <c r="G58" s="12">
        <v>9082791.4201500006</v>
      </c>
      <c r="H58" s="12">
        <v>9718355.7052800003</v>
      </c>
      <c r="I58" s="12">
        <v>9025012.8487800006</v>
      </c>
      <c r="J58" s="12">
        <v>10102005.419199999</v>
      </c>
      <c r="K58" s="12">
        <v>9080480.2773000002</v>
      </c>
      <c r="L58" s="12">
        <v>8754609.1347400006</v>
      </c>
      <c r="M58" s="12">
        <v>8953367.4202699997</v>
      </c>
    </row>
    <row r="59" spans="1:13" x14ac:dyDescent="0.3">
      <c r="A59" s="3" t="s">
        <v>4</v>
      </c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</row>
    <row r="60" spans="1:13" x14ac:dyDescent="0.3">
      <c r="A60" s="3" t="s">
        <v>5</v>
      </c>
      <c r="B60" s="12">
        <v>346046.50066800002</v>
      </c>
      <c r="C60" s="12">
        <v>325648.53763199999</v>
      </c>
      <c r="D60" s="12">
        <v>349550.99651999999</v>
      </c>
      <c r="E60" s="12">
        <v>332208.23499600001</v>
      </c>
      <c r="F60" s="12">
        <v>332747.38820400002</v>
      </c>
      <c r="G60" s="12">
        <v>353145.35123999999</v>
      </c>
      <c r="H60" s="12">
        <v>377856.53993999999</v>
      </c>
      <c r="I60" s="12">
        <v>350898.87953999999</v>
      </c>
      <c r="J60" s="12">
        <v>392773.112028</v>
      </c>
      <c r="K60" s="12">
        <v>353055.49237200001</v>
      </c>
      <c r="L60" s="12">
        <v>340385.39198399999</v>
      </c>
      <c r="M60" s="12">
        <v>348113.254632</v>
      </c>
    </row>
    <row r="61" spans="1:13" x14ac:dyDescent="0.3">
      <c r="A61" s="3" t="s">
        <v>6</v>
      </c>
      <c r="B61" s="12">
        <v>0</v>
      </c>
      <c r="C61" s="12">
        <v>0</v>
      </c>
      <c r="D61" s="12">
        <v>0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</row>
    <row r="62" spans="1:13" x14ac:dyDescent="0.3">
      <c r="A62" s="3" t="s">
        <v>7</v>
      </c>
      <c r="B62" s="12">
        <v>33539508.451499999</v>
      </c>
      <c r="C62" s="12">
        <v>31562497.696199998</v>
      </c>
      <c r="D62" s="12">
        <v>33879171.092299998</v>
      </c>
      <c r="E62" s="12">
        <v>32198276.485399999</v>
      </c>
      <c r="F62" s="12">
        <v>32250532.276299998</v>
      </c>
      <c r="G62" s="12">
        <v>34227543.031499997</v>
      </c>
      <c r="H62" s="12">
        <v>36622600.113899998</v>
      </c>
      <c r="I62" s="12">
        <v>34009810.569499999</v>
      </c>
      <c r="J62" s="12">
        <v>38068343.661799997</v>
      </c>
      <c r="K62" s="12">
        <v>34218833.733000003</v>
      </c>
      <c r="L62" s="12">
        <v>32990822.6472</v>
      </c>
      <c r="M62" s="12">
        <v>33739822.316600002</v>
      </c>
    </row>
    <row r="63" spans="1:13" x14ac:dyDescent="0.3">
      <c r="A63" s="3" t="s">
        <v>8</v>
      </c>
      <c r="B63" s="12">
        <v>39407356.0458</v>
      </c>
      <c r="C63" s="12">
        <v>37084460.740000002</v>
      </c>
      <c r="D63" s="12">
        <v>39806443.785499997</v>
      </c>
      <c r="E63" s="12">
        <v>37831471.124700002</v>
      </c>
      <c r="F63" s="12">
        <v>37892869.238499999</v>
      </c>
      <c r="G63" s="12">
        <v>40215764.544200003</v>
      </c>
      <c r="H63" s="12">
        <v>43029844.760399997</v>
      </c>
      <c r="I63" s="12">
        <v>39959939.07</v>
      </c>
      <c r="J63" s="12">
        <v>44728525.909100004</v>
      </c>
      <c r="K63" s="12">
        <v>40205531.525300004</v>
      </c>
      <c r="L63" s="12">
        <v>38762675.8508</v>
      </c>
      <c r="M63" s="12">
        <v>39642715.482000001</v>
      </c>
    </row>
    <row r="64" spans="1:13" x14ac:dyDescent="0.3">
      <c r="A64" s="3" t="s">
        <v>9</v>
      </c>
      <c r="B64" s="12">
        <v>2097251.5192</v>
      </c>
      <c r="C64" s="12">
        <v>1973627.5008</v>
      </c>
      <c r="D64" s="12">
        <v>2118490.8879999998</v>
      </c>
      <c r="E64" s="12">
        <v>2013383.2424000001</v>
      </c>
      <c r="F64" s="12">
        <v>2016650.8376</v>
      </c>
      <c r="G64" s="12">
        <v>2140274.8560000001</v>
      </c>
      <c r="H64" s="12">
        <v>2290039.6359999999</v>
      </c>
      <c r="I64" s="12">
        <v>2126659.8760000002</v>
      </c>
      <c r="J64" s="12">
        <v>2380443.1031999998</v>
      </c>
      <c r="K64" s="12">
        <v>2139730.2568000001</v>
      </c>
      <c r="L64" s="12">
        <v>2062941.7696</v>
      </c>
      <c r="M64" s="12">
        <v>2109777.3007999999</v>
      </c>
    </row>
    <row r="65" spans="1:13" x14ac:dyDescent="0.3">
      <c r="A65" s="3" t="s">
        <v>10</v>
      </c>
      <c r="B65" s="12">
        <v>0</v>
      </c>
      <c r="C65" s="12">
        <v>0</v>
      </c>
      <c r="D65" s="12">
        <v>0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  <c r="M65" s="12">
        <v>0</v>
      </c>
    </row>
    <row r="66" spans="1:13" x14ac:dyDescent="0.3">
      <c r="A66" s="3" t="s">
        <v>11</v>
      </c>
      <c r="B66" s="12">
        <v>2490486.1790499999</v>
      </c>
      <c r="C66" s="12">
        <v>2343682.6571999998</v>
      </c>
      <c r="D66" s="12">
        <v>2515707.9295000001</v>
      </c>
      <c r="E66" s="12">
        <v>2390892.60035</v>
      </c>
      <c r="F66" s="12">
        <v>2394772.8696499998</v>
      </c>
      <c r="G66" s="12">
        <v>2541576.3914999999</v>
      </c>
      <c r="H66" s="12">
        <v>2719422.0677499999</v>
      </c>
      <c r="I66" s="12">
        <v>2525408.6027500001</v>
      </c>
      <c r="J66" s="12">
        <v>2826776.18505</v>
      </c>
      <c r="K66" s="12">
        <v>2540929.6799499998</v>
      </c>
      <c r="L66" s="12">
        <v>2449743.3514</v>
      </c>
      <c r="M66" s="12">
        <v>2505360.5447</v>
      </c>
    </row>
    <row r="67" spans="1:13" x14ac:dyDescent="0.3">
      <c r="A67" s="3" t="s">
        <v>12</v>
      </c>
      <c r="B67" s="12">
        <v>9383889.7662199996</v>
      </c>
      <c r="C67" s="12">
        <v>8830749.5488900002</v>
      </c>
      <c r="D67" s="12">
        <v>9478922.6669999994</v>
      </c>
      <c r="E67" s="12">
        <v>9008631.6452099998</v>
      </c>
      <c r="F67" s="12">
        <v>9023252.0914900005</v>
      </c>
      <c r="G67" s="12">
        <v>9576392.3088199999</v>
      </c>
      <c r="H67" s="12">
        <v>10246496.0963</v>
      </c>
      <c r="I67" s="12">
        <v>9515473.7826799992</v>
      </c>
      <c r="J67" s="12">
        <v>10650995.1099</v>
      </c>
      <c r="K67" s="12">
        <v>9573955.5677700005</v>
      </c>
      <c r="L67" s="12">
        <v>9230375.0803500004</v>
      </c>
      <c r="M67" s="12">
        <v>9439934.8102700002</v>
      </c>
    </row>
    <row r="68" spans="1:13" x14ac:dyDescent="0.3">
      <c r="A68" s="3" t="s">
        <v>13</v>
      </c>
      <c r="B68" s="12">
        <v>0</v>
      </c>
      <c r="C68" s="12">
        <v>0</v>
      </c>
      <c r="D68" s="12">
        <v>0</v>
      </c>
      <c r="E68" s="12">
        <v>0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</row>
    <row r="69" spans="1:13" x14ac:dyDescent="0.3">
      <c r="A69" s="3" t="s">
        <v>14</v>
      </c>
      <c r="B69" s="12">
        <v>213872579.80399999</v>
      </c>
      <c r="C69" s="12">
        <v>212040134.199</v>
      </c>
      <c r="D69" s="12">
        <v>230364590.241</v>
      </c>
      <c r="E69" s="12">
        <v>220220694.93200001</v>
      </c>
      <c r="F69" s="12">
        <v>238610595.46000001</v>
      </c>
      <c r="G69" s="12">
        <v>272183616.708</v>
      </c>
      <c r="H69" s="12">
        <v>304644081.69700003</v>
      </c>
      <c r="I69" s="12">
        <v>314198976.63300002</v>
      </c>
      <c r="J69" s="12">
        <v>310730418.88200003</v>
      </c>
      <c r="K69" s="12">
        <v>291031628.63700002</v>
      </c>
      <c r="L69" s="12">
        <v>241162930.40900001</v>
      </c>
      <c r="M69" s="12">
        <v>211647467.28400001</v>
      </c>
    </row>
    <row r="70" spans="1:13" x14ac:dyDescent="0.3">
      <c r="A70" s="3" t="s">
        <v>15</v>
      </c>
      <c r="B70" s="12">
        <v>315465170.31800002</v>
      </c>
      <c r="C70" s="12">
        <v>309645520.22899997</v>
      </c>
      <c r="D70" s="12">
        <v>361922032.23100001</v>
      </c>
      <c r="E70" s="12">
        <v>293992668.26700002</v>
      </c>
      <c r="F70" s="12">
        <v>345065114.73400003</v>
      </c>
      <c r="G70" s="12">
        <v>386204020.53200001</v>
      </c>
      <c r="H70" s="12">
        <v>484536039.26999998</v>
      </c>
      <c r="I70" s="12">
        <v>490556366.94800001</v>
      </c>
      <c r="J70" s="12">
        <v>536712212.477</v>
      </c>
      <c r="K70" s="12">
        <v>466174039.852</v>
      </c>
      <c r="L70" s="12">
        <v>410184992.449</v>
      </c>
      <c r="M70" s="12">
        <v>292086231.16900003</v>
      </c>
    </row>
    <row r="73" spans="1:13" ht="20.399999999999999" x14ac:dyDescent="0.45">
      <c r="B73" s="6" t="s">
        <v>47</v>
      </c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</row>
    <row r="74" spans="1:13" ht="18" x14ac:dyDescent="0.35">
      <c r="A74" s="1" t="s">
        <v>1</v>
      </c>
      <c r="B74" s="18" t="s">
        <v>23</v>
      </c>
      <c r="C74" s="18" t="s">
        <v>24</v>
      </c>
      <c r="D74" s="18" t="s">
        <v>25</v>
      </c>
      <c r="E74" s="18" t="s">
        <v>26</v>
      </c>
      <c r="F74" s="18" t="s">
        <v>27</v>
      </c>
      <c r="G74" s="18" t="s">
        <v>28</v>
      </c>
      <c r="H74" s="18" t="s">
        <v>29</v>
      </c>
      <c r="I74" s="18" t="s">
        <v>30</v>
      </c>
      <c r="J74" s="18" t="s">
        <v>31</v>
      </c>
      <c r="K74" s="18" t="s">
        <v>32</v>
      </c>
      <c r="L74" s="18" t="s">
        <v>33</v>
      </c>
      <c r="M74" s="18" t="s">
        <v>34</v>
      </c>
    </row>
    <row r="75" spans="1:13" x14ac:dyDescent="0.3">
      <c r="A75" s="3" t="s">
        <v>2</v>
      </c>
      <c r="B75" s="12">
        <v>6196277.3141099997</v>
      </c>
      <c r="C75" s="12">
        <v>6155713.6624100003</v>
      </c>
      <c r="D75" s="12">
        <v>6049140.6209000004</v>
      </c>
      <c r="E75" s="12">
        <v>5980905.5228300001</v>
      </c>
      <c r="F75" s="12">
        <v>5956017.9770799996</v>
      </c>
      <c r="G75" s="12">
        <v>5976713.4177400004</v>
      </c>
      <c r="H75" s="12">
        <v>6022007.2490600003</v>
      </c>
      <c r="I75" s="12">
        <v>6096142.0261300001</v>
      </c>
      <c r="J75" s="12">
        <v>6155993.7578299996</v>
      </c>
      <c r="K75" s="12">
        <v>6207277.9982799999</v>
      </c>
      <c r="L75" s="12">
        <v>6192026.8983800001</v>
      </c>
      <c r="M75" s="12">
        <v>6077467.9177700002</v>
      </c>
    </row>
    <row r="76" spans="1:13" x14ac:dyDescent="0.3">
      <c r="A76" s="3" t="s">
        <v>3</v>
      </c>
      <c r="B76" s="12">
        <v>18204819.474599998</v>
      </c>
      <c r="C76" s="12">
        <v>18027082.682599999</v>
      </c>
      <c r="D76" s="12">
        <v>18113980.6789</v>
      </c>
      <c r="E76" s="12">
        <v>18495504.710099999</v>
      </c>
      <c r="F76" s="12">
        <v>19083476.590799998</v>
      </c>
      <c r="G76" s="12">
        <v>19721151.4692</v>
      </c>
      <c r="H76" s="12">
        <v>20138744.34</v>
      </c>
      <c r="I76" s="12">
        <v>20367033.419599999</v>
      </c>
      <c r="J76" s="12">
        <v>20279451.505199999</v>
      </c>
      <c r="K76" s="12">
        <v>19870879.0337</v>
      </c>
      <c r="L76" s="12">
        <v>19352994.330800001</v>
      </c>
      <c r="M76" s="12">
        <v>18851804.655299999</v>
      </c>
    </row>
    <row r="77" spans="1:13" x14ac:dyDescent="0.3">
      <c r="A77" s="3" t="s">
        <v>4</v>
      </c>
      <c r="B77" s="12">
        <v>7826189.3943800004</v>
      </c>
      <c r="C77" s="12">
        <v>7913388.4084099997</v>
      </c>
      <c r="D77" s="12">
        <v>7948383.9110899996</v>
      </c>
      <c r="E77" s="12">
        <v>7937653.7187999999</v>
      </c>
      <c r="F77" s="12">
        <v>7896139.1524599995</v>
      </c>
      <c r="G77" s="12">
        <v>7849891.2844200004</v>
      </c>
      <c r="H77" s="12">
        <v>7797899.3371299999</v>
      </c>
      <c r="I77" s="12">
        <v>7764828.70144</v>
      </c>
      <c r="J77" s="12">
        <v>7748934.4064699998</v>
      </c>
      <c r="K77" s="12">
        <v>7761432.9799100002</v>
      </c>
      <c r="L77" s="12">
        <v>7734279.3017600002</v>
      </c>
      <c r="M77" s="12">
        <v>7711662.9466599999</v>
      </c>
    </row>
    <row r="78" spans="1:13" x14ac:dyDescent="0.3">
      <c r="A78" s="3" t="s">
        <v>5</v>
      </c>
      <c r="B78" s="12">
        <v>31423241.703299999</v>
      </c>
      <c r="C78" s="12">
        <v>30949711.311099999</v>
      </c>
      <c r="D78" s="12">
        <v>30740428.389400002</v>
      </c>
      <c r="E78" s="12">
        <v>30994805.1362</v>
      </c>
      <c r="F78" s="12">
        <v>31649831.414799999</v>
      </c>
      <c r="G78" s="12">
        <v>32242940.058499999</v>
      </c>
      <c r="H78" s="12">
        <v>32348807.5836</v>
      </c>
      <c r="I78" s="12">
        <v>32031832.164099999</v>
      </c>
      <c r="J78" s="12">
        <v>31602921.597199999</v>
      </c>
      <c r="K78" s="12">
        <v>30964777.7456</v>
      </c>
      <c r="L78" s="12">
        <v>30394572.126600001</v>
      </c>
      <c r="M78" s="12">
        <v>29798271.372400001</v>
      </c>
    </row>
    <row r="79" spans="1:13" x14ac:dyDescent="0.3">
      <c r="A79" s="3" t="s">
        <v>6</v>
      </c>
      <c r="B79" s="12">
        <v>10155197.764799999</v>
      </c>
      <c r="C79" s="12">
        <v>10212593.010399999</v>
      </c>
      <c r="D79" s="12">
        <v>10337167.202400001</v>
      </c>
      <c r="E79" s="12">
        <v>10514699.180299999</v>
      </c>
      <c r="F79" s="12">
        <v>10734515.8627</v>
      </c>
      <c r="G79" s="12">
        <v>10909989.011499999</v>
      </c>
      <c r="H79" s="12">
        <v>10936499.6918</v>
      </c>
      <c r="I79" s="12">
        <v>10916663.8476</v>
      </c>
      <c r="J79" s="12">
        <v>10817230.102399999</v>
      </c>
      <c r="K79" s="12">
        <v>10637685.663899999</v>
      </c>
      <c r="L79" s="12">
        <v>10445871.342700001</v>
      </c>
      <c r="M79" s="12">
        <v>10289079.1697</v>
      </c>
    </row>
    <row r="80" spans="1:13" x14ac:dyDescent="0.3">
      <c r="A80" s="3" t="s">
        <v>7</v>
      </c>
      <c r="B80" s="12">
        <v>69198548.952700004</v>
      </c>
      <c r="C80" s="12">
        <v>68771264.902999997</v>
      </c>
      <c r="D80" s="12">
        <v>68641108.701800004</v>
      </c>
      <c r="E80" s="12">
        <v>69002375.791600004</v>
      </c>
      <c r="F80" s="12">
        <v>69778866.679299995</v>
      </c>
      <c r="G80" s="12">
        <v>70696473.503399998</v>
      </c>
      <c r="H80" s="12">
        <v>70784480.181500003</v>
      </c>
      <c r="I80" s="12">
        <v>70321786.600600004</v>
      </c>
      <c r="J80" s="12">
        <v>69605312.273800001</v>
      </c>
      <c r="K80" s="12">
        <v>68366237.233400002</v>
      </c>
      <c r="L80" s="12">
        <v>66673719.152000003</v>
      </c>
      <c r="M80" s="12">
        <v>65232549.270800002</v>
      </c>
    </row>
    <row r="81" spans="1:13" x14ac:dyDescent="0.3">
      <c r="A81" s="3" t="s">
        <v>8</v>
      </c>
      <c r="B81" s="12">
        <v>37162064.888400003</v>
      </c>
      <c r="C81" s="12">
        <v>36306796.159699999</v>
      </c>
      <c r="D81" s="12">
        <v>35644940.097800002</v>
      </c>
      <c r="E81" s="12">
        <v>35364487.464599997</v>
      </c>
      <c r="F81" s="12">
        <v>35438211.320600003</v>
      </c>
      <c r="G81" s="12">
        <v>35856526.349600002</v>
      </c>
      <c r="H81" s="12">
        <v>36460755.142399997</v>
      </c>
      <c r="I81" s="12">
        <v>37080768.814999998</v>
      </c>
      <c r="J81" s="12">
        <v>37980969.624600001</v>
      </c>
      <c r="K81" s="12">
        <v>38557545.1263</v>
      </c>
      <c r="L81" s="12">
        <v>38755273.855999999</v>
      </c>
      <c r="M81" s="12">
        <v>38145319.239200003</v>
      </c>
    </row>
    <row r="82" spans="1:13" x14ac:dyDescent="0.3">
      <c r="A82" s="3" t="s">
        <v>9</v>
      </c>
      <c r="B82" s="12">
        <v>39060247.782700002</v>
      </c>
      <c r="C82" s="12">
        <v>35428981.520599999</v>
      </c>
      <c r="D82" s="12">
        <v>34440174.625799999</v>
      </c>
      <c r="E82" s="12">
        <v>35306885.1351</v>
      </c>
      <c r="F82" s="12">
        <v>35228727.008199997</v>
      </c>
      <c r="G82" s="12">
        <v>34700911.2161</v>
      </c>
      <c r="H82" s="12">
        <v>35794021.899499997</v>
      </c>
      <c r="I82" s="12">
        <v>36511442.8006</v>
      </c>
      <c r="J82" s="12">
        <v>38298697.004299998</v>
      </c>
      <c r="K82" s="12">
        <v>42781438.5506</v>
      </c>
      <c r="L82" s="12">
        <v>37855718.054399997</v>
      </c>
      <c r="M82" s="12">
        <v>37346412.486500002</v>
      </c>
    </row>
    <row r="83" spans="1:13" x14ac:dyDescent="0.3">
      <c r="A83" s="3" t="s">
        <v>10</v>
      </c>
      <c r="B83" s="12">
        <v>18433504.129099999</v>
      </c>
      <c r="C83" s="12">
        <v>17901509.332899999</v>
      </c>
      <c r="D83" s="12">
        <v>17821141.952300001</v>
      </c>
      <c r="E83" s="12">
        <v>18119664.297400001</v>
      </c>
      <c r="F83" s="12">
        <v>19145161.084399998</v>
      </c>
      <c r="G83" s="12">
        <v>20311293.2478</v>
      </c>
      <c r="H83" s="12">
        <v>21370781.415899999</v>
      </c>
      <c r="I83" s="12">
        <v>22552978.593800001</v>
      </c>
      <c r="J83" s="12">
        <v>23343568.793900002</v>
      </c>
      <c r="K83" s="12">
        <v>23080946.487599999</v>
      </c>
      <c r="L83" s="12">
        <v>22643325.699099999</v>
      </c>
      <c r="M83" s="12">
        <v>22007805.2071</v>
      </c>
    </row>
    <row r="84" spans="1:13" x14ac:dyDescent="0.3">
      <c r="A84" s="3" t="s">
        <v>11</v>
      </c>
      <c r="B84" s="12">
        <v>43215387.6382</v>
      </c>
      <c r="C84" s="12">
        <v>42679209.195299998</v>
      </c>
      <c r="D84" s="12">
        <v>42417177.793200001</v>
      </c>
      <c r="E84" s="12">
        <v>42767242.703000002</v>
      </c>
      <c r="F84" s="12">
        <v>43423352.4309</v>
      </c>
      <c r="G84" s="12">
        <v>44331340.698700003</v>
      </c>
      <c r="H84" s="12">
        <v>44871197.754699998</v>
      </c>
      <c r="I84" s="12">
        <v>44942084.887699999</v>
      </c>
      <c r="J84" s="12">
        <v>44416814.127400003</v>
      </c>
      <c r="K84" s="12">
        <v>43812840.0079</v>
      </c>
      <c r="L84" s="12">
        <v>42865734.633100003</v>
      </c>
      <c r="M84" s="12">
        <v>41798648.646200001</v>
      </c>
    </row>
    <row r="85" spans="1:13" x14ac:dyDescent="0.3">
      <c r="A85" s="3" t="s">
        <v>12</v>
      </c>
      <c r="B85" s="12">
        <v>11171839.3281</v>
      </c>
      <c r="C85" s="12">
        <v>10898776.125</v>
      </c>
      <c r="D85" s="12">
        <v>10738523.4473</v>
      </c>
      <c r="E85" s="12">
        <v>10713255.7906</v>
      </c>
      <c r="F85" s="12">
        <v>10766681.7467</v>
      </c>
      <c r="G85" s="12">
        <v>10862999.439200001</v>
      </c>
      <c r="H85" s="12">
        <v>10916072.390799999</v>
      </c>
      <c r="I85" s="12">
        <v>10927658.601600001</v>
      </c>
      <c r="J85" s="12">
        <v>10874168.0974</v>
      </c>
      <c r="K85" s="12">
        <v>10752209.061799999</v>
      </c>
      <c r="L85" s="12">
        <v>10584352.516000001</v>
      </c>
      <c r="M85" s="12">
        <v>10400158.393300001</v>
      </c>
    </row>
    <row r="86" spans="1:13" x14ac:dyDescent="0.3">
      <c r="A86" s="3" t="s">
        <v>13</v>
      </c>
      <c r="B86" s="12">
        <v>21391423.580200002</v>
      </c>
      <c r="C86" s="12">
        <v>20998401.041200001</v>
      </c>
      <c r="D86" s="12">
        <v>20656560.935800001</v>
      </c>
      <c r="E86" s="12">
        <v>20385714.4769</v>
      </c>
      <c r="F86" s="12">
        <v>20220748.008000001</v>
      </c>
      <c r="G86" s="12">
        <v>20154055.5163</v>
      </c>
      <c r="H86" s="12">
        <v>20222657.585000001</v>
      </c>
      <c r="I86" s="12">
        <v>20357480.6054</v>
      </c>
      <c r="J86" s="12">
        <v>20509898.780099999</v>
      </c>
      <c r="K86" s="12">
        <v>20675201.067699999</v>
      </c>
      <c r="L86" s="12">
        <v>20744601.963599999</v>
      </c>
      <c r="M86" s="12">
        <v>20635460.078499999</v>
      </c>
    </row>
    <row r="87" spans="1:13" x14ac:dyDescent="0.3">
      <c r="A87" s="3" t="s">
        <v>14</v>
      </c>
      <c r="B87" s="12">
        <v>11917916.5941</v>
      </c>
      <c r="C87" s="12">
        <v>11750322.8171</v>
      </c>
      <c r="D87" s="12">
        <v>11548118.1404</v>
      </c>
      <c r="E87" s="12">
        <v>11378425.7448</v>
      </c>
      <c r="F87" s="12">
        <v>11243579.1075</v>
      </c>
      <c r="G87" s="12">
        <v>11163518.998400001</v>
      </c>
      <c r="H87" s="12">
        <v>11133805.307800001</v>
      </c>
      <c r="I87" s="12">
        <v>11073738.3795</v>
      </c>
      <c r="J87" s="12">
        <v>10976520.1907</v>
      </c>
      <c r="K87" s="12">
        <v>10832204.870300001</v>
      </c>
      <c r="L87" s="12">
        <v>10688050.373400001</v>
      </c>
      <c r="M87" s="12">
        <v>10530855.530999999</v>
      </c>
    </row>
    <row r="88" spans="1:13" x14ac:dyDescent="0.3">
      <c r="A88" s="3" t="s">
        <v>15</v>
      </c>
      <c r="B88" s="12">
        <v>6822994.5360300001</v>
      </c>
      <c r="C88" s="12">
        <v>6779561.4724899996</v>
      </c>
      <c r="D88" s="12">
        <v>6911987.2985399999</v>
      </c>
      <c r="E88" s="12">
        <v>7147723.3051199997</v>
      </c>
      <c r="F88" s="12">
        <v>7479697.3878899999</v>
      </c>
      <c r="G88" s="12">
        <v>7808580.9787799995</v>
      </c>
      <c r="H88" s="12">
        <v>8064765.8429500004</v>
      </c>
      <c r="I88" s="12">
        <v>8264837.7053800002</v>
      </c>
      <c r="J88" s="12">
        <v>8153576.4107100004</v>
      </c>
      <c r="K88" s="12">
        <v>7878480.9738499997</v>
      </c>
      <c r="L88" s="12">
        <v>7560695.3876599995</v>
      </c>
      <c r="M88" s="12">
        <v>7229942.2938900003</v>
      </c>
    </row>
    <row r="91" spans="1:13" ht="20.399999999999999" x14ac:dyDescent="0.45">
      <c r="A91" s="16"/>
      <c r="B91" s="6" t="s">
        <v>48</v>
      </c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</row>
    <row r="92" spans="1:13" ht="18" x14ac:dyDescent="0.35">
      <c r="A92" s="1" t="s">
        <v>1</v>
      </c>
      <c r="B92" s="18" t="s">
        <v>23</v>
      </c>
      <c r="C92" s="18" t="s">
        <v>24</v>
      </c>
      <c r="D92" s="18" t="s">
        <v>25</v>
      </c>
      <c r="E92" s="18" t="s">
        <v>26</v>
      </c>
      <c r="F92" s="18" t="s">
        <v>27</v>
      </c>
      <c r="G92" s="18" t="s">
        <v>28</v>
      </c>
      <c r="H92" s="18" t="s">
        <v>29</v>
      </c>
      <c r="I92" s="18" t="s">
        <v>30</v>
      </c>
      <c r="J92" s="18" t="s">
        <v>31</v>
      </c>
      <c r="K92" s="18" t="s">
        <v>32</v>
      </c>
      <c r="L92" s="18" t="s">
        <v>33</v>
      </c>
      <c r="M92" s="18" t="s">
        <v>34</v>
      </c>
    </row>
    <row r="93" spans="1:13" x14ac:dyDescent="0.3">
      <c r="A93" s="3" t="s">
        <v>2</v>
      </c>
      <c r="B93" s="12">
        <v>1148781.4146199999</v>
      </c>
      <c r="C93" s="12">
        <v>1141260.9685899999</v>
      </c>
      <c r="D93" s="12">
        <v>1121502.47116</v>
      </c>
      <c r="E93" s="12">
        <v>1108851.7764699999</v>
      </c>
      <c r="F93" s="12">
        <v>1104237.65922</v>
      </c>
      <c r="G93" s="12">
        <v>1108074.56587</v>
      </c>
      <c r="H93" s="12">
        <v>1116471.9808</v>
      </c>
      <c r="I93" s="12">
        <v>1130216.4679700001</v>
      </c>
      <c r="J93" s="12">
        <v>1141312.8979</v>
      </c>
      <c r="K93" s="12">
        <v>1150820.9265600001</v>
      </c>
      <c r="L93" s="12">
        <v>1147993.39331</v>
      </c>
      <c r="M93" s="12">
        <v>1126754.3136</v>
      </c>
    </row>
    <row r="94" spans="1:13" x14ac:dyDescent="0.3">
      <c r="A94" s="3" t="s">
        <v>3</v>
      </c>
      <c r="B94" s="12">
        <v>3375142.93126</v>
      </c>
      <c r="C94" s="12">
        <v>3342196.6926099998</v>
      </c>
      <c r="D94" s="12">
        <v>3358307.4633200001</v>
      </c>
      <c r="E94" s="12">
        <v>3429048.5319500002</v>
      </c>
      <c r="F94" s="12">
        <v>3538050.6911800001</v>
      </c>
      <c r="G94" s="12">
        <v>3656274.7492399998</v>
      </c>
      <c r="H94" s="12">
        <v>3733695.2206799998</v>
      </c>
      <c r="I94" s="12">
        <v>3776020.3873100001</v>
      </c>
      <c r="J94" s="12">
        <v>3759782.8190899999</v>
      </c>
      <c r="K94" s="12">
        <v>3684034.0367299998</v>
      </c>
      <c r="L94" s="12">
        <v>3588018.9148300001</v>
      </c>
      <c r="M94" s="12">
        <v>3495099.0283900001</v>
      </c>
    </row>
    <row r="95" spans="1:13" x14ac:dyDescent="0.3">
      <c r="A95" s="3" t="s">
        <v>4</v>
      </c>
      <c r="B95" s="12">
        <v>1450964.90487</v>
      </c>
      <c r="C95" s="12">
        <v>1467131.4838700001</v>
      </c>
      <c r="D95" s="12">
        <v>1473619.60262</v>
      </c>
      <c r="E95" s="12">
        <v>1471630.2395200001</v>
      </c>
      <c r="F95" s="12">
        <v>1463933.4951899999</v>
      </c>
      <c r="G95" s="12">
        <v>1455359.20315</v>
      </c>
      <c r="H95" s="12">
        <v>1445719.9665999999</v>
      </c>
      <c r="I95" s="12">
        <v>1439588.71557</v>
      </c>
      <c r="J95" s="12">
        <v>1436641.9348299999</v>
      </c>
      <c r="K95" s="12">
        <v>1438959.15341</v>
      </c>
      <c r="L95" s="12">
        <v>1433924.8982800001</v>
      </c>
      <c r="M95" s="12">
        <v>1429731.85671</v>
      </c>
    </row>
    <row r="96" spans="1:13" x14ac:dyDescent="0.3">
      <c r="A96" s="3" t="s">
        <v>5</v>
      </c>
      <c r="B96" s="12">
        <v>5825826.4157699998</v>
      </c>
      <c r="C96" s="12">
        <v>5738034.5229500001</v>
      </c>
      <c r="D96" s="12">
        <v>5699233.7529800003</v>
      </c>
      <c r="E96" s="12">
        <v>5746394.8570100004</v>
      </c>
      <c r="F96" s="12">
        <v>5867835.84112</v>
      </c>
      <c r="G96" s="12">
        <v>5977797.3796800002</v>
      </c>
      <c r="H96" s="12">
        <v>5997425.0753300004</v>
      </c>
      <c r="I96" s="12">
        <v>5938658.2622300005</v>
      </c>
      <c r="J96" s="12">
        <v>5859138.8245400004</v>
      </c>
      <c r="K96" s="12">
        <v>5740827.8194899997</v>
      </c>
      <c r="L96" s="12">
        <v>5635112.4706699997</v>
      </c>
      <c r="M96" s="12">
        <v>5524559.1191699998</v>
      </c>
    </row>
    <row r="97" spans="1:13" x14ac:dyDescent="0.3">
      <c r="A97" s="3" t="s">
        <v>6</v>
      </c>
      <c r="B97" s="12">
        <v>1882767.1493800001</v>
      </c>
      <c r="C97" s="12">
        <v>1893400.9003600001</v>
      </c>
      <c r="D97" s="12">
        <v>1916496.7867000001</v>
      </c>
      <c r="E97" s="12">
        <v>1949410.9747500001</v>
      </c>
      <c r="F97" s="12">
        <v>1990164.6896800001</v>
      </c>
      <c r="G97" s="12">
        <v>2022697.1736099999</v>
      </c>
      <c r="H97" s="12">
        <v>2027612.2178</v>
      </c>
      <c r="I97" s="12">
        <v>2023934.67918</v>
      </c>
      <c r="J97" s="12">
        <v>2005499.7975999999</v>
      </c>
      <c r="K97" s="12">
        <v>1972212.5020999999</v>
      </c>
      <c r="L97" s="12">
        <v>1936650.38696</v>
      </c>
      <c r="M97" s="12">
        <v>1907581.3306100001</v>
      </c>
    </row>
    <row r="98" spans="1:13" x14ac:dyDescent="0.3">
      <c r="A98" s="3" t="s">
        <v>7</v>
      </c>
      <c r="B98" s="12">
        <v>12829317.1732</v>
      </c>
      <c r="C98" s="12">
        <v>12750099.2896</v>
      </c>
      <c r="D98" s="12">
        <v>12725968.5063</v>
      </c>
      <c r="E98" s="12">
        <v>12792946.9351</v>
      </c>
      <c r="F98" s="12">
        <v>12936907.293099999</v>
      </c>
      <c r="G98" s="12">
        <v>13107030.3544</v>
      </c>
      <c r="H98" s="12">
        <v>13123346.6732</v>
      </c>
      <c r="I98" s="12">
        <v>13037563.910499999</v>
      </c>
      <c r="J98" s="12">
        <v>12904730.5415</v>
      </c>
      <c r="K98" s="12">
        <v>12675007.708699999</v>
      </c>
      <c r="L98" s="12">
        <v>12361217.150699999</v>
      </c>
      <c r="M98" s="12">
        <v>12094026.2083</v>
      </c>
    </row>
    <row r="99" spans="1:13" x14ac:dyDescent="0.3">
      <c r="A99" s="3" t="s">
        <v>8</v>
      </c>
      <c r="B99" s="12">
        <v>6889796.4550000001</v>
      </c>
      <c r="C99" s="12">
        <v>6731230.7920500003</v>
      </c>
      <c r="D99" s="12">
        <v>6608523.5753600001</v>
      </c>
      <c r="E99" s="12">
        <v>6556528.0373299997</v>
      </c>
      <c r="F99" s="12">
        <v>6570196.3402899997</v>
      </c>
      <c r="G99" s="12">
        <v>6647751.3796199998</v>
      </c>
      <c r="H99" s="12">
        <v>6759774.5787500003</v>
      </c>
      <c r="I99" s="12">
        <v>6874724.2731799996</v>
      </c>
      <c r="J99" s="12">
        <v>7041620.2829999998</v>
      </c>
      <c r="K99" s="12">
        <v>7148516.5994300004</v>
      </c>
      <c r="L99" s="12">
        <v>7185175.2378900005</v>
      </c>
      <c r="M99" s="12">
        <v>7072090.4787699999</v>
      </c>
    </row>
    <row r="100" spans="1:13" x14ac:dyDescent="0.3">
      <c r="A100" s="3" t="s">
        <v>9</v>
      </c>
      <c r="B100" s="12">
        <v>7241716.9904800002</v>
      </c>
      <c r="C100" s="12">
        <v>6568485.1478899997</v>
      </c>
      <c r="D100" s="12">
        <v>6385161.6899699997</v>
      </c>
      <c r="E100" s="12">
        <v>6545848.6435200004</v>
      </c>
      <c r="F100" s="12">
        <v>6531358.2327500004</v>
      </c>
      <c r="G100" s="12">
        <v>6433501.9003699999</v>
      </c>
      <c r="H100" s="12">
        <v>6636163.1392999999</v>
      </c>
      <c r="I100" s="12">
        <v>6769172.0018600002</v>
      </c>
      <c r="J100" s="12">
        <v>7100526.5085000005</v>
      </c>
      <c r="K100" s="12">
        <v>7931620.7145699998</v>
      </c>
      <c r="L100" s="12">
        <v>7018398.8116800003</v>
      </c>
      <c r="M100" s="12">
        <v>6923974.2497800002</v>
      </c>
    </row>
    <row r="101" spans="1:13" x14ac:dyDescent="0.3">
      <c r="A101" s="3" t="s">
        <v>10</v>
      </c>
      <c r="B101" s="12">
        <v>3417546.6778600002</v>
      </c>
      <c r="C101" s="12">
        <v>3318915.56379</v>
      </c>
      <c r="D101" s="12">
        <v>3304015.5603700001</v>
      </c>
      <c r="E101" s="12">
        <v>3359361.1984899999</v>
      </c>
      <c r="F101" s="12">
        <v>3549486.9126800001</v>
      </c>
      <c r="G101" s="12">
        <v>3765686.23502</v>
      </c>
      <c r="H101" s="12">
        <v>3962113.9051700002</v>
      </c>
      <c r="I101" s="12">
        <v>4181291.6594199999</v>
      </c>
      <c r="J101" s="12">
        <v>4327866.0108399997</v>
      </c>
      <c r="K101" s="12">
        <v>4279176.1912399996</v>
      </c>
      <c r="L101" s="12">
        <v>4198041.8902799999</v>
      </c>
      <c r="M101" s="12">
        <v>4080217.2525399998</v>
      </c>
    </row>
    <row r="102" spans="1:13" x14ac:dyDescent="0.3">
      <c r="A102" s="3" t="s">
        <v>11</v>
      </c>
      <c r="B102" s="12">
        <v>8012074.2871599998</v>
      </c>
      <c r="C102" s="12">
        <v>7912667.5306799999</v>
      </c>
      <c r="D102" s="12">
        <v>7864087.2639300004</v>
      </c>
      <c r="E102" s="12">
        <v>7928988.8236699998</v>
      </c>
      <c r="F102" s="12">
        <v>8050630.6778199999</v>
      </c>
      <c r="G102" s="12">
        <v>8218970.4718399998</v>
      </c>
      <c r="H102" s="12">
        <v>8319059.2382300003</v>
      </c>
      <c r="I102" s="12">
        <v>8332201.6166000003</v>
      </c>
      <c r="J102" s="12">
        <v>8234817.1296699997</v>
      </c>
      <c r="K102" s="12">
        <v>8122841.1466300003</v>
      </c>
      <c r="L102" s="12">
        <v>7947249.0939999996</v>
      </c>
      <c r="M102" s="12">
        <v>7749412.7985199997</v>
      </c>
    </row>
    <row r="103" spans="1:13" x14ac:dyDescent="0.3">
      <c r="A103" s="3" t="s">
        <v>12</v>
      </c>
      <c r="B103" s="12">
        <v>2071238.7447200001</v>
      </c>
      <c r="C103" s="12">
        <v>2020618.31966</v>
      </c>
      <c r="D103" s="12">
        <v>1990907.69043</v>
      </c>
      <c r="E103" s="12">
        <v>1986223.1011300001</v>
      </c>
      <c r="F103" s="12">
        <v>1996128.20098</v>
      </c>
      <c r="G103" s="12">
        <v>2013985.3706</v>
      </c>
      <c r="H103" s="12">
        <v>2023825.02388</v>
      </c>
      <c r="I103" s="12">
        <v>2025973.0916599999</v>
      </c>
      <c r="J103" s="12">
        <v>2016056.0247</v>
      </c>
      <c r="K103" s="12">
        <v>1993444.98483</v>
      </c>
      <c r="L103" s="12">
        <v>1962324.60876</v>
      </c>
      <c r="M103" s="12">
        <v>1928175.2681</v>
      </c>
    </row>
    <row r="104" spans="1:13" x14ac:dyDescent="0.3">
      <c r="A104" s="3" t="s">
        <v>13</v>
      </c>
      <c r="B104" s="12">
        <v>3965940.9344600001</v>
      </c>
      <c r="C104" s="12">
        <v>3893075.08849</v>
      </c>
      <c r="D104" s="12">
        <v>3829698.39634</v>
      </c>
      <c r="E104" s="12">
        <v>3779483.8300100002</v>
      </c>
      <c r="F104" s="12">
        <v>3748899.2702899999</v>
      </c>
      <c r="G104" s="12">
        <v>3736534.5727400002</v>
      </c>
      <c r="H104" s="12">
        <v>3749253.3032800001</v>
      </c>
      <c r="I104" s="12">
        <v>3774249.3084900002</v>
      </c>
      <c r="J104" s="12">
        <v>3802507.4314799998</v>
      </c>
      <c r="K104" s="12">
        <v>3833154.2515199999</v>
      </c>
      <c r="L104" s="12">
        <v>3846021.0835500001</v>
      </c>
      <c r="M104" s="12">
        <v>3825786.3259899998</v>
      </c>
    </row>
    <row r="105" spans="1:13" x14ac:dyDescent="0.3">
      <c r="A105" s="3" t="s">
        <v>14</v>
      </c>
      <c r="B105" s="12">
        <v>2209567.2603000002</v>
      </c>
      <c r="C105" s="12">
        <v>2178493.9220400001</v>
      </c>
      <c r="D105" s="12">
        <v>2141005.4490899998</v>
      </c>
      <c r="E105" s="12">
        <v>2109544.70897</v>
      </c>
      <c r="F105" s="12">
        <v>2084544.3252099999</v>
      </c>
      <c r="G105" s="12">
        <v>2069701.2895200001</v>
      </c>
      <c r="H105" s="12">
        <v>2064192.41154</v>
      </c>
      <c r="I105" s="12">
        <v>2053056.08446</v>
      </c>
      <c r="J105" s="12">
        <v>2035031.9640500001</v>
      </c>
      <c r="K105" s="12">
        <v>2008276.0992699999</v>
      </c>
      <c r="L105" s="12">
        <v>1981550.05097</v>
      </c>
      <c r="M105" s="12">
        <v>1952406.34026</v>
      </c>
    </row>
    <row r="106" spans="1:13" x14ac:dyDescent="0.3">
      <c r="A106" s="3" t="s">
        <v>15</v>
      </c>
      <c r="B106" s="12">
        <v>1264973.93802</v>
      </c>
      <c r="C106" s="12">
        <v>1256921.50691</v>
      </c>
      <c r="D106" s="12">
        <v>1281473.07555</v>
      </c>
      <c r="E106" s="12">
        <v>1325178.21162</v>
      </c>
      <c r="F106" s="12">
        <v>1386725.75655</v>
      </c>
      <c r="G106" s="12">
        <v>1447700.3284799999</v>
      </c>
      <c r="H106" s="12">
        <v>1495196.65503</v>
      </c>
      <c r="I106" s="12">
        <v>1532289.7071100001</v>
      </c>
      <c r="J106" s="12">
        <v>1511662.0138999999</v>
      </c>
      <c r="K106" s="12">
        <v>1460659.69282</v>
      </c>
      <c r="L106" s="12">
        <v>1401742.67591</v>
      </c>
      <c r="M106" s="12">
        <v>1340421.5006800001</v>
      </c>
    </row>
    <row r="109" spans="1:13" ht="20.399999999999999" x14ac:dyDescent="0.45">
      <c r="A109" s="16"/>
      <c r="B109" s="6" t="s">
        <v>49</v>
      </c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</row>
    <row r="110" spans="1:13" ht="18" x14ac:dyDescent="0.35">
      <c r="A110" s="1" t="s">
        <v>1</v>
      </c>
      <c r="B110" s="18" t="s">
        <v>23</v>
      </c>
      <c r="C110" s="18" t="s">
        <v>24</v>
      </c>
      <c r="D110" s="18" t="s">
        <v>25</v>
      </c>
      <c r="E110" s="18" t="s">
        <v>26</v>
      </c>
      <c r="F110" s="18" t="s">
        <v>27</v>
      </c>
      <c r="G110" s="18" t="s">
        <v>28</v>
      </c>
      <c r="H110" s="18" t="s">
        <v>29</v>
      </c>
      <c r="I110" s="18" t="s">
        <v>30</v>
      </c>
      <c r="J110" s="18" t="s">
        <v>31</v>
      </c>
      <c r="K110" s="18" t="s">
        <v>32</v>
      </c>
      <c r="L110" s="18" t="s">
        <v>33</v>
      </c>
      <c r="M110" s="18" t="s">
        <v>34</v>
      </c>
    </row>
    <row r="111" spans="1:13" x14ac:dyDescent="0.3">
      <c r="A111" s="3" t="s">
        <v>2</v>
      </c>
      <c r="B111" s="12">
        <v>396587.23565799999</v>
      </c>
      <c r="C111" s="12">
        <v>394503.21209599997</v>
      </c>
      <c r="D111" s="12">
        <v>443353.826076</v>
      </c>
      <c r="E111" s="12">
        <v>621074.21424100001</v>
      </c>
      <c r="F111" s="12">
        <v>1329513.69524</v>
      </c>
      <c r="G111" s="12">
        <v>1826567.08586</v>
      </c>
      <c r="H111" s="12">
        <v>2470052.96905</v>
      </c>
      <c r="I111" s="12">
        <v>2715086.40019</v>
      </c>
      <c r="J111" s="12">
        <v>1869542.0386900001</v>
      </c>
      <c r="K111" s="12">
        <v>944942.49264099996</v>
      </c>
      <c r="L111" s="12">
        <v>389701.69525500003</v>
      </c>
      <c r="M111" s="12">
        <v>393337.260588</v>
      </c>
    </row>
    <row r="112" spans="1:13" x14ac:dyDescent="0.3">
      <c r="A112" s="3" t="s">
        <v>3</v>
      </c>
      <c r="B112" s="12">
        <v>781374.66996600002</v>
      </c>
      <c r="C112" s="12">
        <v>776118.38751799997</v>
      </c>
      <c r="D112" s="12">
        <v>899398.99687200005</v>
      </c>
      <c r="E112" s="12">
        <v>1347897.1338899999</v>
      </c>
      <c r="F112" s="12">
        <v>3135659.5920600002</v>
      </c>
      <c r="G112" s="12">
        <v>4390003.34564</v>
      </c>
      <c r="H112" s="12">
        <v>6013847.2404500004</v>
      </c>
      <c r="I112" s="12">
        <v>6632192.2073799996</v>
      </c>
      <c r="J112" s="12">
        <v>4498437.6621000003</v>
      </c>
      <c r="K112" s="12">
        <v>2165177.8698</v>
      </c>
      <c r="L112" s="12">
        <v>764016.97884899995</v>
      </c>
      <c r="M112" s="12">
        <v>773179.88075400004</v>
      </c>
    </row>
    <row r="113" spans="1:13" x14ac:dyDescent="0.3">
      <c r="A113" s="3" t="s">
        <v>4</v>
      </c>
      <c r="B113" s="12">
        <v>320063.83101099997</v>
      </c>
      <c r="C113" s="12">
        <v>317776.97435999999</v>
      </c>
      <c r="D113" s="12">
        <v>371449.695412</v>
      </c>
      <c r="E113" s="12">
        <v>566716.95742600004</v>
      </c>
      <c r="F113" s="12">
        <v>1345054.48226</v>
      </c>
      <c r="G113" s="12">
        <v>1891163.66879</v>
      </c>
      <c r="H113" s="12">
        <v>2598139.5386399999</v>
      </c>
      <c r="I113" s="12">
        <v>2867348.4990300001</v>
      </c>
      <c r="J113" s="12">
        <v>1938371.622</v>
      </c>
      <c r="K113" s="12">
        <v>922538.17024200002</v>
      </c>
      <c r="L113" s="12">
        <v>312509.38575000002</v>
      </c>
      <c r="M113" s="12">
        <v>316496.72555099998</v>
      </c>
    </row>
    <row r="114" spans="1:13" x14ac:dyDescent="0.3">
      <c r="A114" s="3" t="s">
        <v>5</v>
      </c>
      <c r="B114" s="12">
        <v>399062.53164499998</v>
      </c>
      <c r="C114" s="12">
        <v>396371.55725800002</v>
      </c>
      <c r="D114" s="12">
        <v>459470.65772100003</v>
      </c>
      <c r="E114" s="12">
        <v>689030.60114599997</v>
      </c>
      <c r="F114" s="12">
        <v>1604086.52725</v>
      </c>
      <c r="G114" s="12">
        <v>2246113.3594800001</v>
      </c>
      <c r="H114" s="12">
        <v>3077267.53681</v>
      </c>
      <c r="I114" s="12">
        <v>3393765.7811599998</v>
      </c>
      <c r="J114" s="12">
        <v>2301615.4143500002</v>
      </c>
      <c r="K114" s="12">
        <v>1107355.31629</v>
      </c>
      <c r="L114" s="12">
        <v>390179.48356399999</v>
      </c>
      <c r="M114" s="12">
        <v>394864.61160100001</v>
      </c>
    </row>
    <row r="115" spans="1:13" x14ac:dyDescent="0.3">
      <c r="A115" s="3" t="s">
        <v>6</v>
      </c>
      <c r="B115" s="12">
        <v>599628.08478599996</v>
      </c>
      <c r="C115" s="12">
        <v>595924.94127199997</v>
      </c>
      <c r="D115" s="12">
        <v>682811.66040399997</v>
      </c>
      <c r="E115" s="12">
        <v>998909.247753</v>
      </c>
      <c r="F115" s="12">
        <v>2258903.82864</v>
      </c>
      <c r="G115" s="12">
        <v>3142953.9083799999</v>
      </c>
      <c r="H115" s="12">
        <v>4287430.9846200002</v>
      </c>
      <c r="I115" s="12">
        <v>4723236.1149199996</v>
      </c>
      <c r="J115" s="12">
        <v>3219375.8182399999</v>
      </c>
      <c r="K115" s="12">
        <v>1574919.50612</v>
      </c>
      <c r="L115" s="12">
        <v>587393.995841</v>
      </c>
      <c r="M115" s="12">
        <v>593847.06629900006</v>
      </c>
    </row>
    <row r="116" spans="1:13" x14ac:dyDescent="0.3">
      <c r="A116" s="3" t="s">
        <v>7</v>
      </c>
      <c r="B116" s="12">
        <v>8870245.5255299993</v>
      </c>
      <c r="C116" s="12">
        <v>8849539.59241</v>
      </c>
      <c r="D116" s="12">
        <v>9334873.4480600003</v>
      </c>
      <c r="E116" s="12">
        <v>11100406.6875</v>
      </c>
      <c r="F116" s="12">
        <v>18138066.994399998</v>
      </c>
      <c r="G116" s="12">
        <v>23075903.380100001</v>
      </c>
      <c r="H116" s="12">
        <v>29468309.539500002</v>
      </c>
      <c r="I116" s="12">
        <v>31902468.197799999</v>
      </c>
      <c r="J116" s="12">
        <v>23502753.988499999</v>
      </c>
      <c r="K116" s="12">
        <v>14317712.196900001</v>
      </c>
      <c r="L116" s="12">
        <v>8801915.9462499991</v>
      </c>
      <c r="M116" s="12">
        <v>8837975.1084899995</v>
      </c>
    </row>
    <row r="117" spans="1:13" x14ac:dyDescent="0.3">
      <c r="A117" s="3" t="s">
        <v>8</v>
      </c>
      <c r="B117" s="12">
        <v>948930.89893200004</v>
      </c>
      <c r="C117" s="12">
        <v>944868.66244099999</v>
      </c>
      <c r="D117" s="12">
        <v>1040367.92693</v>
      </c>
      <c r="E117" s="12">
        <v>1387835.9747200001</v>
      </c>
      <c r="F117" s="12">
        <v>2772838.37635</v>
      </c>
      <c r="G117" s="12">
        <v>3744606.1002500001</v>
      </c>
      <c r="H117" s="12">
        <v>5002626.9045799999</v>
      </c>
      <c r="I117" s="12">
        <v>5481664.9191899998</v>
      </c>
      <c r="J117" s="12">
        <v>3828603.8517800001</v>
      </c>
      <c r="K117" s="12">
        <v>2020994.26294</v>
      </c>
      <c r="L117" s="12">
        <v>935496.152948</v>
      </c>
      <c r="M117" s="12">
        <v>942580.59550199995</v>
      </c>
    </row>
    <row r="118" spans="1:13" x14ac:dyDescent="0.3">
      <c r="A118" s="3" t="s">
        <v>9</v>
      </c>
      <c r="B118" s="12">
        <v>1296918.8723899999</v>
      </c>
      <c r="C118" s="12">
        <v>1292044.7645</v>
      </c>
      <c r="D118" s="12">
        <v>1406536.2722400001</v>
      </c>
      <c r="E118" s="12">
        <v>1823079.5329700001</v>
      </c>
      <c r="F118" s="12">
        <v>3483449.38588</v>
      </c>
      <c r="G118" s="12">
        <v>4648418.3440699996</v>
      </c>
      <c r="H118" s="12">
        <v>6156547.3668999998</v>
      </c>
      <c r="I118" s="12">
        <v>6730834.4827300003</v>
      </c>
      <c r="J118" s="12">
        <v>4749116.5553000001</v>
      </c>
      <c r="K118" s="12">
        <v>2582125.3540599998</v>
      </c>
      <c r="L118" s="12">
        <v>1280810.0172999999</v>
      </c>
      <c r="M118" s="12">
        <v>1289314.6923499999</v>
      </c>
    </row>
    <row r="119" spans="1:13" x14ac:dyDescent="0.3">
      <c r="A119" s="3" t="s">
        <v>10</v>
      </c>
      <c r="B119" s="12">
        <v>950512.69025099999</v>
      </c>
      <c r="C119" s="12">
        <v>946105.45674099994</v>
      </c>
      <c r="D119" s="12">
        <v>1049482.14451</v>
      </c>
      <c r="E119" s="12">
        <v>1425543.9792800001</v>
      </c>
      <c r="F119" s="12">
        <v>2924566.7032099999</v>
      </c>
      <c r="G119" s="12">
        <v>3976327.02293</v>
      </c>
      <c r="H119" s="12">
        <v>5337908.1264000004</v>
      </c>
      <c r="I119" s="12">
        <v>5856393.1914400002</v>
      </c>
      <c r="J119" s="12">
        <v>4067244.1633299999</v>
      </c>
      <c r="K119" s="12">
        <v>2110830.1301099998</v>
      </c>
      <c r="L119" s="12">
        <v>935965.50595899997</v>
      </c>
      <c r="M119" s="12">
        <v>943642.26608199999</v>
      </c>
    </row>
    <row r="120" spans="1:13" x14ac:dyDescent="0.3">
      <c r="A120" s="3" t="s">
        <v>11</v>
      </c>
      <c r="B120" s="12">
        <v>2350012.19312</v>
      </c>
      <c r="C120" s="12">
        <v>2340365.1481400002</v>
      </c>
      <c r="D120" s="12">
        <v>2566793.0458999998</v>
      </c>
      <c r="E120" s="12">
        <v>3390575.7837100001</v>
      </c>
      <c r="F120" s="12">
        <v>6674212.9330500001</v>
      </c>
      <c r="G120" s="12">
        <v>8978113.2412700001</v>
      </c>
      <c r="H120" s="12">
        <v>11960690.2667</v>
      </c>
      <c r="I120" s="12">
        <v>13096419.954299999</v>
      </c>
      <c r="J120" s="12">
        <v>9177278.8740400001</v>
      </c>
      <c r="K120" s="12">
        <v>4891692.14279</v>
      </c>
      <c r="L120" s="12">
        <v>2318139.49297</v>
      </c>
      <c r="M120" s="12">
        <v>2334954.0211700001</v>
      </c>
    </row>
    <row r="121" spans="1:13" x14ac:dyDescent="0.3">
      <c r="A121" s="3" t="s">
        <v>12</v>
      </c>
      <c r="B121" s="12">
        <v>496373.524019</v>
      </c>
      <c r="C121" s="12">
        <v>493460.254846</v>
      </c>
      <c r="D121" s="12">
        <v>561747.58770999999</v>
      </c>
      <c r="E121" s="12">
        <v>810164.47775299998</v>
      </c>
      <c r="F121" s="12">
        <v>1800380.11742</v>
      </c>
      <c r="G121" s="12">
        <v>2495149.2951699998</v>
      </c>
      <c r="H121" s="12">
        <v>3394575.63228</v>
      </c>
      <c r="I121" s="12">
        <v>3737066.8393399999</v>
      </c>
      <c r="J121" s="12">
        <v>2555205.1253</v>
      </c>
      <c r="K121" s="12">
        <v>1262844.02195</v>
      </c>
      <c r="L121" s="12">
        <v>486761.25307799998</v>
      </c>
      <c r="M121" s="12">
        <v>491829.127576</v>
      </c>
    </row>
    <row r="122" spans="1:13" x14ac:dyDescent="0.3">
      <c r="A122" s="3" t="s">
        <v>13</v>
      </c>
      <c r="B122" s="12">
        <v>799832.91431100003</v>
      </c>
      <c r="C122" s="12">
        <v>796677.40317900002</v>
      </c>
      <c r="D122" s="12">
        <v>870730.34255299997</v>
      </c>
      <c r="E122" s="12">
        <v>1140099.9409700001</v>
      </c>
      <c r="F122" s="12">
        <v>2213840.4759800001</v>
      </c>
      <c r="G122" s="12">
        <v>2967208.6017100001</v>
      </c>
      <c r="H122" s="12">
        <v>3942505.3151500002</v>
      </c>
      <c r="I122" s="12">
        <v>4313880.5352600003</v>
      </c>
      <c r="J122" s="12">
        <v>3032336.7263400001</v>
      </c>
      <c r="K122" s="12">
        <v>1630964.75217</v>
      </c>
      <c r="L122" s="12">
        <v>789418.37327600003</v>
      </c>
      <c r="M122" s="12">
        <v>794916.81756800006</v>
      </c>
    </row>
    <row r="123" spans="1:13" x14ac:dyDescent="0.3">
      <c r="A123" s="3" t="s">
        <v>14</v>
      </c>
      <c r="B123" s="12">
        <v>687594.52356799995</v>
      </c>
      <c r="C123" s="12">
        <v>681418.33242500003</v>
      </c>
      <c r="D123" s="12">
        <v>826273.97497700003</v>
      </c>
      <c r="E123" s="12">
        <v>1353255.4790000001</v>
      </c>
      <c r="F123" s="12">
        <v>3453863.8500199998</v>
      </c>
      <c r="G123" s="12">
        <v>4927711.1921199998</v>
      </c>
      <c r="H123" s="12">
        <v>6835718.2404699996</v>
      </c>
      <c r="I123" s="12">
        <v>7562273.1910300003</v>
      </c>
      <c r="J123" s="12">
        <v>5055118.0149400001</v>
      </c>
      <c r="K123" s="12">
        <v>2313555.50973</v>
      </c>
      <c r="L123" s="12">
        <v>667200.54708699998</v>
      </c>
      <c r="M123" s="12">
        <v>677963.120597</v>
      </c>
    </row>
    <row r="124" spans="1:13" x14ac:dyDescent="0.3">
      <c r="A124" s="3" t="s">
        <v>15</v>
      </c>
      <c r="B124" s="12">
        <v>560930.84118600003</v>
      </c>
      <c r="C124" s="12">
        <v>555714.12387400004</v>
      </c>
      <c r="D124" s="12">
        <v>678038.69238899997</v>
      </c>
      <c r="E124" s="12">
        <v>1123046.20842</v>
      </c>
      <c r="F124" s="12">
        <v>2896899.0168099999</v>
      </c>
      <c r="G124" s="12">
        <v>4141485.2160299998</v>
      </c>
      <c r="H124" s="12">
        <v>5752695.68353</v>
      </c>
      <c r="I124" s="12">
        <v>6366231.3224600004</v>
      </c>
      <c r="J124" s="12">
        <v>4249073.80021</v>
      </c>
      <c r="K124" s="12">
        <v>1933969.18163</v>
      </c>
      <c r="L124" s="12">
        <v>543709.04965299997</v>
      </c>
      <c r="M124" s="12">
        <v>552797.73048100004</v>
      </c>
    </row>
    <row r="127" spans="1:13" ht="20.399999999999999" x14ac:dyDescent="0.45">
      <c r="A127" s="16"/>
      <c r="B127" s="6" t="s">
        <v>50</v>
      </c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</row>
    <row r="128" spans="1:13" ht="18" x14ac:dyDescent="0.35">
      <c r="A128" s="1" t="s">
        <v>1</v>
      </c>
      <c r="B128" s="18" t="s">
        <v>23</v>
      </c>
      <c r="C128" s="18" t="s">
        <v>24</v>
      </c>
      <c r="D128" s="18" t="s">
        <v>25</v>
      </c>
      <c r="E128" s="18" t="s">
        <v>26</v>
      </c>
      <c r="F128" s="18" t="s">
        <v>27</v>
      </c>
      <c r="G128" s="18" t="s">
        <v>28</v>
      </c>
      <c r="H128" s="18" t="s">
        <v>29</v>
      </c>
      <c r="I128" s="18" t="s">
        <v>30</v>
      </c>
      <c r="J128" s="18" t="s">
        <v>31</v>
      </c>
      <c r="K128" s="18" t="s">
        <v>32</v>
      </c>
      <c r="L128" s="18" t="s">
        <v>33</v>
      </c>
      <c r="M128" s="18" t="s">
        <v>34</v>
      </c>
    </row>
    <row r="129" spans="1:13" x14ac:dyDescent="0.3">
      <c r="A129" s="3" t="s">
        <v>2</v>
      </c>
      <c r="B129" s="17">
        <v>2760214.1920799999</v>
      </c>
      <c r="C129" s="17">
        <v>2760135.8549100002</v>
      </c>
      <c r="D129" s="17">
        <v>2761972.1194600002</v>
      </c>
      <c r="E129" s="17">
        <v>2768652.5196000002</v>
      </c>
      <c r="F129" s="17">
        <v>2795282.3241900001</v>
      </c>
      <c r="G129" s="17">
        <v>2813966.2555800001</v>
      </c>
      <c r="H129" s="17">
        <v>2838154.4943499998</v>
      </c>
      <c r="I129" s="17">
        <v>2847365.1504000002</v>
      </c>
      <c r="J129" s="17">
        <v>2815581.6576399999</v>
      </c>
      <c r="K129" s="17">
        <v>2780826.5290899999</v>
      </c>
      <c r="L129" s="17">
        <v>2759955.3688500002</v>
      </c>
      <c r="M129" s="17">
        <v>2760092.0275099999</v>
      </c>
    </row>
    <row r="130" spans="1:13" x14ac:dyDescent="0.3">
      <c r="A130" s="3" t="s">
        <v>3</v>
      </c>
      <c r="B130" s="17">
        <v>6389277.0788500002</v>
      </c>
      <c r="C130" s="17">
        <v>6388957.8955600001</v>
      </c>
      <c r="D130" s="17">
        <v>6396444.0058700005</v>
      </c>
      <c r="E130" s="17">
        <v>6423678.6743400004</v>
      </c>
      <c r="F130" s="17">
        <v>6532239.0313100005</v>
      </c>
      <c r="G130" s="17">
        <v>6608407.9904699996</v>
      </c>
      <c r="H130" s="17">
        <v>6707014.5318900002</v>
      </c>
      <c r="I130" s="17">
        <v>6744563.0048599998</v>
      </c>
      <c r="J130" s="17">
        <v>6614992.5722399997</v>
      </c>
      <c r="K130" s="17">
        <v>6473307.3529300001</v>
      </c>
      <c r="L130" s="17">
        <v>6388223.0477999998</v>
      </c>
      <c r="M130" s="17">
        <v>6388779.4572400004</v>
      </c>
    </row>
    <row r="131" spans="1:13" x14ac:dyDescent="0.3">
      <c r="A131" s="3" t="s">
        <v>4</v>
      </c>
      <c r="B131" s="17">
        <v>2724536.8457499999</v>
      </c>
      <c r="C131" s="17">
        <v>2724374.8605200001</v>
      </c>
      <c r="D131" s="17">
        <v>2728176.6678200001</v>
      </c>
      <c r="E131" s="17">
        <v>2742008.06091</v>
      </c>
      <c r="F131" s="17">
        <v>2797140.1508999998</v>
      </c>
      <c r="G131" s="17">
        <v>2835822.7787600001</v>
      </c>
      <c r="H131" s="17">
        <v>2885900.0987300002</v>
      </c>
      <c r="I131" s="17">
        <v>2904969.0144099998</v>
      </c>
      <c r="J131" s="17">
        <v>2839166.6662599999</v>
      </c>
      <c r="K131" s="17">
        <v>2767211.9942899998</v>
      </c>
      <c r="L131" s="17">
        <v>2724001.7406799998</v>
      </c>
      <c r="M131" s="17">
        <v>2724284.1764699998</v>
      </c>
    </row>
    <row r="132" spans="1:13" x14ac:dyDescent="0.3">
      <c r="A132" s="3" t="s">
        <v>5</v>
      </c>
      <c r="B132" s="17">
        <v>3267865.2427400001</v>
      </c>
      <c r="C132" s="17">
        <v>3267700.97798</v>
      </c>
      <c r="D132" s="17">
        <v>3271552.7271099999</v>
      </c>
      <c r="E132" s="17">
        <v>3285565.7210300001</v>
      </c>
      <c r="F132" s="17">
        <v>3341423.3455699999</v>
      </c>
      <c r="G132" s="17">
        <v>3380614.4952199999</v>
      </c>
      <c r="H132" s="17">
        <v>3431350.5176300001</v>
      </c>
      <c r="I132" s="17">
        <v>3450670.4734899998</v>
      </c>
      <c r="J132" s="17">
        <v>3384002.4990099999</v>
      </c>
      <c r="K132" s="17">
        <v>3311101.4551900001</v>
      </c>
      <c r="L132" s="17">
        <v>3267322.9961399999</v>
      </c>
      <c r="M132" s="17">
        <v>3267608.98972</v>
      </c>
    </row>
    <row r="133" spans="1:13" x14ac:dyDescent="0.3">
      <c r="A133" s="3" t="s">
        <v>6</v>
      </c>
      <c r="B133" s="17">
        <v>4635631.5641700001</v>
      </c>
      <c r="C133" s="17">
        <v>4635444.9985499997</v>
      </c>
      <c r="D133" s="17">
        <v>4639822.3808000004</v>
      </c>
      <c r="E133" s="17">
        <v>4655747.4839899996</v>
      </c>
      <c r="F133" s="17">
        <v>4719226.4364499999</v>
      </c>
      <c r="G133" s="17">
        <v>4763765.1779899998</v>
      </c>
      <c r="H133" s="17">
        <v>4821424.3195500001</v>
      </c>
      <c r="I133" s="17">
        <v>4843380.3291800003</v>
      </c>
      <c r="J133" s="17">
        <v>4767615.3396100001</v>
      </c>
      <c r="K133" s="17">
        <v>4684767.0753100002</v>
      </c>
      <c r="L133" s="17">
        <v>4635015.2066400005</v>
      </c>
      <c r="M133" s="17">
        <v>4635340.3145099999</v>
      </c>
    </row>
    <row r="134" spans="1:13" x14ac:dyDescent="0.3">
      <c r="A134" s="3" t="s">
        <v>7</v>
      </c>
      <c r="B134" s="17">
        <v>39545003.426399998</v>
      </c>
      <c r="C134" s="17">
        <v>39544679.670599997</v>
      </c>
      <c r="D134" s="17">
        <v>39552268.298100002</v>
      </c>
      <c r="E134" s="17">
        <v>39579873.984099999</v>
      </c>
      <c r="F134" s="17">
        <v>39689914.076200001</v>
      </c>
      <c r="G134" s="17">
        <v>39767121.549699999</v>
      </c>
      <c r="H134" s="17">
        <v>39867072.518100001</v>
      </c>
      <c r="I134" s="17">
        <v>39905132.758500002</v>
      </c>
      <c r="J134" s="17">
        <v>39773795.739399999</v>
      </c>
      <c r="K134" s="17">
        <v>39630179.423600003</v>
      </c>
      <c r="L134" s="17">
        <v>39543935.032499999</v>
      </c>
      <c r="M134" s="17">
        <v>39544498.849600002</v>
      </c>
    </row>
    <row r="135" spans="1:13" x14ac:dyDescent="0.3">
      <c r="A135" s="3" t="s">
        <v>8</v>
      </c>
      <c r="B135" s="17">
        <v>5831274.6862599999</v>
      </c>
      <c r="C135" s="17">
        <v>5831160.2101199999</v>
      </c>
      <c r="D135" s="17">
        <v>5833851.4337400002</v>
      </c>
      <c r="E135" s="17">
        <v>5843643.2810500003</v>
      </c>
      <c r="F135" s="17">
        <v>5882673.4368500002</v>
      </c>
      <c r="G135" s="17">
        <v>5910058.40429</v>
      </c>
      <c r="H135" s="17">
        <v>5945510.1464200001</v>
      </c>
      <c r="I135" s="17">
        <v>5959009.7102600001</v>
      </c>
      <c r="J135" s="17">
        <v>5912425.5087200003</v>
      </c>
      <c r="K135" s="17">
        <v>5861486.0419100001</v>
      </c>
      <c r="L135" s="17">
        <v>5830896.0874699997</v>
      </c>
      <c r="M135" s="17">
        <v>5831095.7311000004</v>
      </c>
    </row>
    <row r="136" spans="1:13" x14ac:dyDescent="0.3">
      <c r="A136" s="3" t="s">
        <v>9</v>
      </c>
      <c r="B136" s="17">
        <v>7384291.2002400002</v>
      </c>
      <c r="C136" s="17">
        <v>7384173.6635699999</v>
      </c>
      <c r="D136" s="17">
        <v>7386934.5688899998</v>
      </c>
      <c r="E136" s="17">
        <v>7396979.3008300001</v>
      </c>
      <c r="F136" s="17">
        <v>7437018.2875600001</v>
      </c>
      <c r="G136" s="17">
        <v>7465110.9300300004</v>
      </c>
      <c r="H136" s="17">
        <v>7501478.7054599999</v>
      </c>
      <c r="I136" s="17">
        <v>7515327.3513900004</v>
      </c>
      <c r="J136" s="17">
        <v>7467539.2169199996</v>
      </c>
      <c r="K136" s="17">
        <v>7415283.3103200002</v>
      </c>
      <c r="L136" s="17">
        <v>7383902.7432700004</v>
      </c>
      <c r="M136" s="17">
        <v>7384107.8292500004</v>
      </c>
    </row>
    <row r="137" spans="1:13" x14ac:dyDescent="0.3">
      <c r="A137" s="3" t="s">
        <v>10</v>
      </c>
      <c r="B137" s="17">
        <v>6120798.7496699998</v>
      </c>
      <c r="C137" s="17">
        <v>6120661.1339800004</v>
      </c>
      <c r="D137" s="17">
        <v>6123889.0668799998</v>
      </c>
      <c r="E137" s="17">
        <v>6135631.5824600002</v>
      </c>
      <c r="F137" s="17">
        <v>6182438.5063899998</v>
      </c>
      <c r="G137" s="17">
        <v>6215279.6798299998</v>
      </c>
      <c r="H137" s="17">
        <v>6257794.9947199998</v>
      </c>
      <c r="I137" s="17">
        <v>6273984.6699099997</v>
      </c>
      <c r="J137" s="17">
        <v>6218118.5638699997</v>
      </c>
      <c r="K137" s="17">
        <v>6157029.6147999996</v>
      </c>
      <c r="L137" s="17">
        <v>6120344.5144300004</v>
      </c>
      <c r="M137" s="17">
        <v>6120584.22095</v>
      </c>
    </row>
    <row r="138" spans="1:13" x14ac:dyDescent="0.3">
      <c r="A138" s="3" t="s">
        <v>11</v>
      </c>
      <c r="B138" s="17">
        <v>14073385.6932</v>
      </c>
      <c r="C138" s="17">
        <v>14073128.156099999</v>
      </c>
      <c r="D138" s="17">
        <v>14079172.8661</v>
      </c>
      <c r="E138" s="17">
        <v>14101164.536800001</v>
      </c>
      <c r="F138" s="17">
        <v>14188824.3817</v>
      </c>
      <c r="G138" s="17">
        <v>14250329.2114</v>
      </c>
      <c r="H138" s="17">
        <v>14329951.9673</v>
      </c>
      <c r="I138" s="17">
        <v>14360271.361300001</v>
      </c>
      <c r="J138" s="17">
        <v>14255646.1291</v>
      </c>
      <c r="K138" s="17">
        <v>14141238.2786</v>
      </c>
      <c r="L138" s="17">
        <v>14072534.820900001</v>
      </c>
      <c r="M138" s="17">
        <v>14072983.7009</v>
      </c>
    </row>
    <row r="139" spans="1:13" x14ac:dyDescent="0.3">
      <c r="A139" s="3" t="s">
        <v>12</v>
      </c>
      <c r="B139" s="17">
        <v>3709173.0419600001</v>
      </c>
      <c r="C139" s="17">
        <v>3709040.4306100002</v>
      </c>
      <c r="D139" s="17">
        <v>3712148.85463</v>
      </c>
      <c r="E139" s="17">
        <v>3723456.7355599999</v>
      </c>
      <c r="F139" s="17">
        <v>3768531.1286499999</v>
      </c>
      <c r="G139" s="17">
        <v>3800156.86527</v>
      </c>
      <c r="H139" s="17">
        <v>3841098.5497300001</v>
      </c>
      <c r="I139" s="17">
        <v>3856688.6724</v>
      </c>
      <c r="J139" s="17">
        <v>3802890.59314</v>
      </c>
      <c r="K139" s="17">
        <v>3744062.6065500001</v>
      </c>
      <c r="L139" s="17">
        <v>3708735.4935499998</v>
      </c>
      <c r="M139" s="17">
        <v>3708966.18206</v>
      </c>
    </row>
    <row r="140" spans="1:13" x14ac:dyDescent="0.3">
      <c r="A140" s="3" t="s">
        <v>13</v>
      </c>
      <c r="B140" s="17">
        <v>4679523.8014399996</v>
      </c>
      <c r="C140" s="17">
        <v>4679443.4808499999</v>
      </c>
      <c r="D140" s="17">
        <v>4681328.42949</v>
      </c>
      <c r="E140" s="17">
        <v>4688184.9819099996</v>
      </c>
      <c r="F140" s="17">
        <v>4715516.0478800004</v>
      </c>
      <c r="G140" s="17">
        <v>4734692.3323400002</v>
      </c>
      <c r="H140" s="17">
        <v>4759517.6024599997</v>
      </c>
      <c r="I140" s="17">
        <v>4768970.6130400002</v>
      </c>
      <c r="J140" s="17">
        <v>4736350.1081400001</v>
      </c>
      <c r="K140" s="17">
        <v>4700679.4888300002</v>
      </c>
      <c r="L140" s="17">
        <v>4679258.7089999998</v>
      </c>
      <c r="M140" s="17">
        <v>4679398.6667799996</v>
      </c>
    </row>
    <row r="141" spans="1:13" x14ac:dyDescent="0.3">
      <c r="A141" s="3" t="s">
        <v>14</v>
      </c>
      <c r="B141" s="17">
        <v>6704711.4333199998</v>
      </c>
      <c r="C141" s="17">
        <v>6703662.8700099997</v>
      </c>
      <c r="D141" s="17">
        <v>6728255.7475800002</v>
      </c>
      <c r="E141" s="17">
        <v>6817724.07192</v>
      </c>
      <c r="F141" s="17">
        <v>7174355.0155499997</v>
      </c>
      <c r="G141" s="17">
        <v>7424577.55853</v>
      </c>
      <c r="H141" s="17">
        <v>7748509.5981700001</v>
      </c>
      <c r="I141" s="17">
        <v>7871860.5193600003</v>
      </c>
      <c r="J141" s="17">
        <v>7446208.0614200002</v>
      </c>
      <c r="K141" s="17">
        <v>6980759.0816099998</v>
      </c>
      <c r="L141" s="17">
        <v>6701249.0444299998</v>
      </c>
      <c r="M141" s="17">
        <v>6703076.2611600002</v>
      </c>
    </row>
    <row r="142" spans="1:13" x14ac:dyDescent="0.3">
      <c r="A142" s="3" t="s">
        <v>15</v>
      </c>
      <c r="B142" s="17">
        <v>5535082.9675500002</v>
      </c>
      <c r="C142" s="17">
        <v>5533979.0133400001</v>
      </c>
      <c r="D142" s="17">
        <v>5559865.1624199999</v>
      </c>
      <c r="E142" s="17">
        <v>5654037.0122800004</v>
      </c>
      <c r="F142" s="17">
        <v>6029417.1897600004</v>
      </c>
      <c r="G142" s="17">
        <v>6292794.72939</v>
      </c>
      <c r="H142" s="17">
        <v>6633756.76884</v>
      </c>
      <c r="I142" s="17">
        <v>6763592.2974399999</v>
      </c>
      <c r="J142" s="17">
        <v>6315562.4706800003</v>
      </c>
      <c r="K142" s="17">
        <v>5825643.3643800002</v>
      </c>
      <c r="L142" s="17">
        <v>5531438.5168199996</v>
      </c>
      <c r="M142" s="17">
        <v>5533361.8503700001</v>
      </c>
    </row>
    <row r="145" spans="1:13" ht="20.399999999999999" x14ac:dyDescent="0.45">
      <c r="A145" s="16"/>
      <c r="B145" s="6" t="s">
        <v>51</v>
      </c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</row>
    <row r="146" spans="1:13" ht="18" x14ac:dyDescent="0.35">
      <c r="A146" s="1" t="s">
        <v>1</v>
      </c>
      <c r="B146" s="18" t="s">
        <v>23</v>
      </c>
      <c r="C146" s="18" t="s">
        <v>24</v>
      </c>
      <c r="D146" s="18" t="s">
        <v>25</v>
      </c>
      <c r="E146" s="18" t="s">
        <v>26</v>
      </c>
      <c r="F146" s="18" t="s">
        <v>27</v>
      </c>
      <c r="G146" s="18" t="s">
        <v>28</v>
      </c>
      <c r="H146" s="18" t="s">
        <v>29</v>
      </c>
      <c r="I146" s="18" t="s">
        <v>30</v>
      </c>
      <c r="J146" s="18" t="s">
        <v>31</v>
      </c>
      <c r="K146" s="18" t="s">
        <v>32</v>
      </c>
      <c r="L146" s="18" t="s">
        <v>33</v>
      </c>
      <c r="M146" s="18" t="s">
        <v>34</v>
      </c>
    </row>
    <row r="147" spans="1:13" x14ac:dyDescent="0.3">
      <c r="A147" s="3" t="s">
        <v>2</v>
      </c>
      <c r="B147" s="12">
        <v>56261439.284500003</v>
      </c>
      <c r="C147" s="12">
        <v>56259842.5383</v>
      </c>
      <c r="D147" s="12">
        <v>56297271.114200003</v>
      </c>
      <c r="E147" s="12">
        <v>56433437.694300003</v>
      </c>
      <c r="F147" s="12">
        <v>56976232.9375</v>
      </c>
      <c r="G147" s="12">
        <v>57357067.466499999</v>
      </c>
      <c r="H147" s="12">
        <v>57850096.279600002</v>
      </c>
      <c r="I147" s="12">
        <v>58037837.059799999</v>
      </c>
      <c r="J147" s="12">
        <v>57389994.202799998</v>
      </c>
      <c r="K147" s="12">
        <v>56681580.500600003</v>
      </c>
      <c r="L147" s="12">
        <v>56256163.691200003</v>
      </c>
      <c r="M147" s="12">
        <v>56258949.204499997</v>
      </c>
    </row>
    <row r="148" spans="1:13" x14ac:dyDescent="0.3">
      <c r="A148" s="3" t="s">
        <v>3</v>
      </c>
      <c r="B148" s="12">
        <v>130232619.237</v>
      </c>
      <c r="C148" s="12">
        <v>130226113.325</v>
      </c>
      <c r="D148" s="12">
        <v>130378702.693</v>
      </c>
      <c r="E148" s="12">
        <v>130933826.874</v>
      </c>
      <c r="F148" s="12">
        <v>133146612.368</v>
      </c>
      <c r="G148" s="12">
        <v>134699164.07800001</v>
      </c>
      <c r="H148" s="12">
        <v>136709060.97299999</v>
      </c>
      <c r="I148" s="12">
        <v>137474411.40700001</v>
      </c>
      <c r="J148" s="12">
        <v>134833377.59200001</v>
      </c>
      <c r="K148" s="12">
        <v>131945408.11</v>
      </c>
      <c r="L148" s="12">
        <v>130211134.92399999</v>
      </c>
      <c r="M148" s="12">
        <v>130222476.21699999</v>
      </c>
    </row>
    <row r="149" spans="1:13" x14ac:dyDescent="0.3">
      <c r="A149" s="3" t="s">
        <v>4</v>
      </c>
      <c r="B149" s="12">
        <v>55534227.992899999</v>
      </c>
      <c r="C149" s="12">
        <v>55530926.248199999</v>
      </c>
      <c r="D149" s="12">
        <v>55608418.477399997</v>
      </c>
      <c r="E149" s="12">
        <v>55890343.729599997</v>
      </c>
      <c r="F149" s="12">
        <v>57014100.9877</v>
      </c>
      <c r="G149" s="12">
        <v>57802568.898400001</v>
      </c>
      <c r="H149" s="12">
        <v>58823294.7914</v>
      </c>
      <c r="I149" s="12">
        <v>59211976.454000004</v>
      </c>
      <c r="J149" s="12">
        <v>57870727.349399999</v>
      </c>
      <c r="K149" s="12">
        <v>56404075.443300001</v>
      </c>
      <c r="L149" s="12">
        <v>55523320.947499998</v>
      </c>
      <c r="M149" s="12">
        <v>55529077.835600004</v>
      </c>
    </row>
    <row r="150" spans="1:13" x14ac:dyDescent="0.3">
      <c r="A150" s="3" t="s">
        <v>5</v>
      </c>
      <c r="B150" s="12">
        <v>66608889.3935</v>
      </c>
      <c r="C150" s="12">
        <v>66605541.185500003</v>
      </c>
      <c r="D150" s="12">
        <v>66684051.378600001</v>
      </c>
      <c r="E150" s="12">
        <v>66969678.200000003</v>
      </c>
      <c r="F150" s="12">
        <v>68108224.026899993</v>
      </c>
      <c r="G150" s="12">
        <v>68907057.136099994</v>
      </c>
      <c r="H150" s="12">
        <v>69941209.359099999</v>
      </c>
      <c r="I150" s="12">
        <v>70335007.972900003</v>
      </c>
      <c r="J150" s="12">
        <v>68976114.809200004</v>
      </c>
      <c r="K150" s="12">
        <v>67490173.008200005</v>
      </c>
      <c r="L150" s="12">
        <v>66597836.782399997</v>
      </c>
      <c r="M150" s="12">
        <v>66603666.188900001</v>
      </c>
    </row>
    <row r="151" spans="1:13" x14ac:dyDescent="0.3">
      <c r="A151" s="3" t="s">
        <v>6</v>
      </c>
      <c r="B151" s="12">
        <v>94488067.0053</v>
      </c>
      <c r="C151" s="12">
        <v>94484264.238700002</v>
      </c>
      <c r="D151" s="12">
        <v>94573488.410500005</v>
      </c>
      <c r="E151" s="12">
        <v>94898089.750499994</v>
      </c>
      <c r="F151" s="12">
        <v>96191981.085500002</v>
      </c>
      <c r="G151" s="12">
        <v>97099814.147</v>
      </c>
      <c r="H151" s="12">
        <v>98275080.290600002</v>
      </c>
      <c r="I151" s="12">
        <v>98722609.581900001</v>
      </c>
      <c r="J151" s="12">
        <v>97178291.982099995</v>
      </c>
      <c r="K151" s="12">
        <v>95489596.010499999</v>
      </c>
      <c r="L151" s="12">
        <v>94475503.791199997</v>
      </c>
      <c r="M151" s="12">
        <v>94482130.464100003</v>
      </c>
    </row>
    <row r="152" spans="1:13" x14ac:dyDescent="0.3">
      <c r="A152" s="3" t="s">
        <v>7</v>
      </c>
      <c r="B152" s="12">
        <v>806045709.80299997</v>
      </c>
      <c r="C152" s="12">
        <v>806039110.69099998</v>
      </c>
      <c r="D152" s="12">
        <v>806193789.66600001</v>
      </c>
      <c r="E152" s="12">
        <v>806756476.29700005</v>
      </c>
      <c r="F152" s="12">
        <v>808999423.23199999</v>
      </c>
      <c r="G152" s="12">
        <v>810573142.977</v>
      </c>
      <c r="H152" s="12">
        <v>812610443.32599998</v>
      </c>
      <c r="I152" s="12">
        <v>813386225.11399996</v>
      </c>
      <c r="J152" s="12">
        <v>810709182.97099996</v>
      </c>
      <c r="K152" s="12">
        <v>807781851.95000005</v>
      </c>
      <c r="L152" s="12">
        <v>806023932.73399997</v>
      </c>
      <c r="M152" s="12">
        <v>806035425.01699996</v>
      </c>
    </row>
    <row r="153" spans="1:13" x14ac:dyDescent="0.3">
      <c r="A153" s="3" t="s">
        <v>8</v>
      </c>
      <c r="B153" s="12">
        <v>118858857.973</v>
      </c>
      <c r="C153" s="12">
        <v>118856524.60600001</v>
      </c>
      <c r="D153" s="12">
        <v>118911379.811</v>
      </c>
      <c r="E153" s="12">
        <v>119110967.01100001</v>
      </c>
      <c r="F153" s="12">
        <v>119906518.583</v>
      </c>
      <c r="G153" s="12">
        <v>120464706.309</v>
      </c>
      <c r="H153" s="12">
        <v>121187319.08400001</v>
      </c>
      <c r="I153" s="12">
        <v>121462480.662</v>
      </c>
      <c r="J153" s="12">
        <v>120512954.993</v>
      </c>
      <c r="K153" s="12">
        <v>119474655.963</v>
      </c>
      <c r="L153" s="12">
        <v>118851140.995</v>
      </c>
      <c r="M153" s="12">
        <v>118855210.33</v>
      </c>
    </row>
    <row r="154" spans="1:13" x14ac:dyDescent="0.3">
      <c r="A154" s="3" t="s">
        <v>9</v>
      </c>
      <c r="B154" s="12">
        <v>150513989.75299999</v>
      </c>
      <c r="C154" s="12">
        <v>150511594.00299999</v>
      </c>
      <c r="D154" s="12">
        <v>150567869.53</v>
      </c>
      <c r="E154" s="12">
        <v>150772611.27700001</v>
      </c>
      <c r="F154" s="12">
        <v>151588725.847</v>
      </c>
      <c r="G154" s="12">
        <v>152161338.111</v>
      </c>
      <c r="H154" s="12">
        <v>152902622.38999999</v>
      </c>
      <c r="I154" s="12">
        <v>153184899.30599999</v>
      </c>
      <c r="J154" s="12">
        <v>152210833.87599999</v>
      </c>
      <c r="K154" s="12">
        <v>151145701.85800001</v>
      </c>
      <c r="L154" s="12">
        <v>150506071.83500001</v>
      </c>
      <c r="M154" s="12">
        <v>150510252.102</v>
      </c>
    </row>
    <row r="155" spans="1:13" x14ac:dyDescent="0.3">
      <c r="A155" s="3" t="s">
        <v>10</v>
      </c>
      <c r="B155" s="12">
        <v>124760226.221</v>
      </c>
      <c r="C155" s="12">
        <v>124757421.2</v>
      </c>
      <c r="D155" s="12">
        <v>124823216.149</v>
      </c>
      <c r="E155" s="12">
        <v>125062563.816</v>
      </c>
      <c r="F155" s="12">
        <v>126016629.234</v>
      </c>
      <c r="G155" s="12">
        <v>126686030.793</v>
      </c>
      <c r="H155" s="12">
        <v>127552620.355</v>
      </c>
      <c r="I155" s="12">
        <v>127882614.465</v>
      </c>
      <c r="J155" s="12">
        <v>126743895.76000001</v>
      </c>
      <c r="K155" s="12">
        <v>125498719.858</v>
      </c>
      <c r="L155" s="12">
        <v>124750967.545</v>
      </c>
      <c r="M155" s="12">
        <v>124755853.48199999</v>
      </c>
    </row>
    <row r="156" spans="1:13" x14ac:dyDescent="0.3">
      <c r="A156" s="3" t="s">
        <v>11</v>
      </c>
      <c r="B156" s="12">
        <v>286857786.83200002</v>
      </c>
      <c r="C156" s="12">
        <v>286852537.45300001</v>
      </c>
      <c r="D156" s="12">
        <v>286975746.76300001</v>
      </c>
      <c r="E156" s="12">
        <v>287424002.935</v>
      </c>
      <c r="F156" s="12">
        <v>289210773.34299999</v>
      </c>
      <c r="G156" s="12">
        <v>290464426.139</v>
      </c>
      <c r="H156" s="12">
        <v>292087376.58200002</v>
      </c>
      <c r="I156" s="12">
        <v>292705376.71600002</v>
      </c>
      <c r="J156" s="12">
        <v>290572800.85900003</v>
      </c>
      <c r="K156" s="12">
        <v>288240825.917</v>
      </c>
      <c r="L156" s="12">
        <v>286840443.50400001</v>
      </c>
      <c r="M156" s="12">
        <v>286849593.023</v>
      </c>
    </row>
    <row r="157" spans="1:13" x14ac:dyDescent="0.3">
      <c r="A157" s="3" t="s">
        <v>12</v>
      </c>
      <c r="B157" s="12">
        <v>75604065.127000004</v>
      </c>
      <c r="C157" s="12">
        <v>75601362.110100001</v>
      </c>
      <c r="D157" s="12">
        <v>75664721.109400004</v>
      </c>
      <c r="E157" s="12">
        <v>75895209.619100004</v>
      </c>
      <c r="F157" s="12">
        <v>76813960.864099994</v>
      </c>
      <c r="G157" s="12">
        <v>77458588.177000001</v>
      </c>
      <c r="H157" s="12">
        <v>78293102.4322</v>
      </c>
      <c r="I157" s="12">
        <v>78610875.864800006</v>
      </c>
      <c r="J157" s="12">
        <v>77514309.7456</v>
      </c>
      <c r="K157" s="12">
        <v>76315219.037400007</v>
      </c>
      <c r="L157" s="12">
        <v>75595146.578899994</v>
      </c>
      <c r="M157" s="12">
        <v>75599848.702099994</v>
      </c>
    </row>
    <row r="158" spans="1:13" x14ac:dyDescent="0.3">
      <c r="A158" s="3" t="s">
        <v>13</v>
      </c>
      <c r="B158" s="12">
        <v>95382722.349700004</v>
      </c>
      <c r="C158" s="12">
        <v>95381085.175099999</v>
      </c>
      <c r="D158" s="12">
        <v>95419506.078799993</v>
      </c>
      <c r="E158" s="12">
        <v>95559263.170300007</v>
      </c>
      <c r="F158" s="12">
        <v>96116352.221900001</v>
      </c>
      <c r="G158" s="12">
        <v>96507222.381799996</v>
      </c>
      <c r="H158" s="12">
        <v>97013235.802599996</v>
      </c>
      <c r="I158" s="12">
        <v>97205916.494399995</v>
      </c>
      <c r="J158" s="12">
        <v>96541012.821899995</v>
      </c>
      <c r="K158" s="12">
        <v>95813938.674500003</v>
      </c>
      <c r="L158" s="12">
        <v>95377318.970899999</v>
      </c>
      <c r="M158" s="12">
        <v>95380171.730000004</v>
      </c>
    </row>
    <row r="159" spans="1:13" x14ac:dyDescent="0.3">
      <c r="A159" s="3" t="s">
        <v>14</v>
      </c>
      <c r="B159" s="12">
        <v>136662117.03299999</v>
      </c>
      <c r="C159" s="12">
        <v>136640744.16999999</v>
      </c>
      <c r="D159" s="12">
        <v>137142020.734</v>
      </c>
      <c r="E159" s="12">
        <v>138965653.37400001</v>
      </c>
      <c r="F159" s="12">
        <v>146234861.04100001</v>
      </c>
      <c r="G159" s="12">
        <v>151335146.53299999</v>
      </c>
      <c r="H159" s="12">
        <v>157937852.51899999</v>
      </c>
      <c r="I159" s="12">
        <v>160452114.04899999</v>
      </c>
      <c r="J159" s="12">
        <v>151776041.02200001</v>
      </c>
      <c r="K159" s="12">
        <v>142288795.58500001</v>
      </c>
      <c r="L159" s="12">
        <v>136591543.169</v>
      </c>
      <c r="M159" s="12">
        <v>136628787.32300001</v>
      </c>
    </row>
    <row r="160" spans="1:13" x14ac:dyDescent="0.3">
      <c r="A160" s="3" t="s">
        <v>15</v>
      </c>
      <c r="B160" s="12">
        <v>112821582.84</v>
      </c>
      <c r="C160" s="12">
        <v>112799080.94400001</v>
      </c>
      <c r="D160" s="12">
        <v>113326718.259</v>
      </c>
      <c r="E160" s="12">
        <v>115246222.848</v>
      </c>
      <c r="F160" s="12">
        <v>122897596.105</v>
      </c>
      <c r="G160" s="12">
        <v>128266019.86300001</v>
      </c>
      <c r="H160" s="12">
        <v>135215848.29499999</v>
      </c>
      <c r="I160" s="12">
        <v>137862285.56200001</v>
      </c>
      <c r="J160" s="12">
        <v>128730094.67900001</v>
      </c>
      <c r="K160" s="12">
        <v>118744074.711</v>
      </c>
      <c r="L160" s="12">
        <v>112747298.01000001</v>
      </c>
      <c r="M160" s="12">
        <v>112786501.31299999</v>
      </c>
    </row>
    <row r="163" spans="1:13" ht="20.399999999999999" x14ac:dyDescent="0.45">
      <c r="A163" s="16"/>
      <c r="B163" s="6" t="s">
        <v>52</v>
      </c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</row>
    <row r="164" spans="1:13" ht="18" x14ac:dyDescent="0.35">
      <c r="A164" s="1" t="s">
        <v>1</v>
      </c>
      <c r="B164" s="18" t="s">
        <v>23</v>
      </c>
      <c r="C164" s="18" t="s">
        <v>24</v>
      </c>
      <c r="D164" s="18" t="s">
        <v>25</v>
      </c>
      <c r="E164" s="18" t="s">
        <v>26</v>
      </c>
      <c r="F164" s="18" t="s">
        <v>27</v>
      </c>
      <c r="G164" s="18" t="s">
        <v>28</v>
      </c>
      <c r="H164" s="18" t="s">
        <v>29</v>
      </c>
      <c r="I164" s="18" t="s">
        <v>30</v>
      </c>
      <c r="J164" s="18" t="s">
        <v>31</v>
      </c>
      <c r="K164" s="18" t="s">
        <v>32</v>
      </c>
      <c r="L164" s="18" t="s">
        <v>33</v>
      </c>
      <c r="M164" s="18" t="s">
        <v>34</v>
      </c>
    </row>
    <row r="165" spans="1:13" x14ac:dyDescent="0.3">
      <c r="A165" s="3" t="s">
        <v>2</v>
      </c>
      <c r="B165" s="12">
        <v>25181474.6897</v>
      </c>
      <c r="C165" s="12">
        <v>25180758.0605</v>
      </c>
      <c r="D165" s="12">
        <v>25197556.228599999</v>
      </c>
      <c r="E165" s="12">
        <v>0</v>
      </c>
      <c r="F165" s="12">
        <v>0</v>
      </c>
      <c r="G165" s="12">
        <v>0</v>
      </c>
      <c r="H165" s="12">
        <v>0</v>
      </c>
      <c r="I165" s="12">
        <v>0</v>
      </c>
      <c r="J165" s="12">
        <v>0</v>
      </c>
      <c r="K165" s="12">
        <v>25370036.572999999</v>
      </c>
      <c r="L165" s="12">
        <v>25179106.971999999</v>
      </c>
      <c r="M165" s="12">
        <v>25180357.127</v>
      </c>
    </row>
    <row r="166" spans="1:13" x14ac:dyDescent="0.3">
      <c r="A166" s="3" t="s">
        <v>3</v>
      </c>
      <c r="B166" s="12">
        <v>58171560.531800002</v>
      </c>
      <c r="C166" s="12">
        <v>58168646.562200002</v>
      </c>
      <c r="D166" s="12">
        <v>58236990.671599999</v>
      </c>
      <c r="E166" s="12">
        <v>0</v>
      </c>
      <c r="F166" s="12">
        <v>0</v>
      </c>
      <c r="G166" s="12">
        <v>0</v>
      </c>
      <c r="H166" s="12">
        <v>0</v>
      </c>
      <c r="I166" s="12">
        <v>0</v>
      </c>
      <c r="J166" s="12">
        <v>0</v>
      </c>
      <c r="K166" s="12">
        <v>58938711.162199996</v>
      </c>
      <c r="L166" s="12">
        <v>58161937.8024</v>
      </c>
      <c r="M166" s="12">
        <v>58167017.517499998</v>
      </c>
    </row>
    <row r="167" spans="1:13" x14ac:dyDescent="0.3">
      <c r="A167" s="3" t="s">
        <v>4</v>
      </c>
      <c r="B167" s="12">
        <v>24783810.269699998</v>
      </c>
      <c r="C167" s="12">
        <v>24782332.741999999</v>
      </c>
      <c r="D167" s="12">
        <v>24817010.4428</v>
      </c>
      <c r="E167" s="12">
        <v>0</v>
      </c>
      <c r="F167" s="12">
        <v>0</v>
      </c>
      <c r="G167" s="12">
        <v>0</v>
      </c>
      <c r="H167" s="12">
        <v>0</v>
      </c>
      <c r="I167" s="12">
        <v>0</v>
      </c>
      <c r="J167" s="12">
        <v>0</v>
      </c>
      <c r="K167" s="12">
        <v>25173066.1976</v>
      </c>
      <c r="L167" s="12">
        <v>24778929.377</v>
      </c>
      <c r="M167" s="12">
        <v>24781505.579100002</v>
      </c>
    </row>
    <row r="168" spans="1:13" x14ac:dyDescent="0.3">
      <c r="A168" s="3" t="s">
        <v>5</v>
      </c>
      <c r="B168" s="12">
        <v>29751648.3279</v>
      </c>
      <c r="C168" s="12">
        <v>29750148.721999999</v>
      </c>
      <c r="D168" s="12">
        <v>29785312.111099999</v>
      </c>
      <c r="E168" s="12">
        <v>0</v>
      </c>
      <c r="F168" s="12">
        <v>0</v>
      </c>
      <c r="G168" s="12">
        <v>0</v>
      </c>
      <c r="H168" s="12">
        <v>0</v>
      </c>
      <c r="I168" s="12">
        <v>0</v>
      </c>
      <c r="J168" s="12">
        <v>0</v>
      </c>
      <c r="K168" s="12">
        <v>30146360.368999999</v>
      </c>
      <c r="L168" s="12">
        <v>29746698.050099999</v>
      </c>
      <c r="M168" s="12">
        <v>29749308.9428</v>
      </c>
    </row>
    <row r="169" spans="1:13" x14ac:dyDescent="0.3">
      <c r="A169" s="3" t="s">
        <v>6</v>
      </c>
      <c r="B169" s="12">
        <v>42243590.916599996</v>
      </c>
      <c r="C169" s="12">
        <v>42241886.128200002</v>
      </c>
      <c r="D169" s="12">
        <v>42281885.516599998</v>
      </c>
      <c r="E169" s="12">
        <v>0</v>
      </c>
      <c r="F169" s="12">
        <v>0</v>
      </c>
      <c r="G169" s="12">
        <v>0</v>
      </c>
      <c r="H169" s="12">
        <v>0</v>
      </c>
      <c r="I169" s="12">
        <v>0</v>
      </c>
      <c r="J169" s="12">
        <v>0</v>
      </c>
      <c r="K169" s="12">
        <v>42692578.527199998</v>
      </c>
      <c r="L169" s="12">
        <v>42237958.800700001</v>
      </c>
      <c r="M169" s="12">
        <v>42240929.5524</v>
      </c>
    </row>
    <row r="170" spans="1:13" x14ac:dyDescent="0.3">
      <c r="A170" s="3" t="s">
        <v>7</v>
      </c>
      <c r="B170" s="12">
        <v>361465124.23199999</v>
      </c>
      <c r="C170" s="12">
        <v>361462156.78600001</v>
      </c>
      <c r="D170" s="12">
        <v>361531711.82200003</v>
      </c>
      <c r="E170" s="12">
        <v>0</v>
      </c>
      <c r="F170" s="12">
        <v>0</v>
      </c>
      <c r="G170" s="12">
        <v>0</v>
      </c>
      <c r="H170" s="12">
        <v>0</v>
      </c>
      <c r="I170" s="12">
        <v>0</v>
      </c>
      <c r="J170" s="12">
        <v>0</v>
      </c>
      <c r="K170" s="12">
        <v>362245821.34399998</v>
      </c>
      <c r="L170" s="12">
        <v>361455331.66100001</v>
      </c>
      <c r="M170" s="12">
        <v>361460499.43599999</v>
      </c>
    </row>
    <row r="171" spans="1:13" x14ac:dyDescent="0.3">
      <c r="A171" s="3" t="s">
        <v>8</v>
      </c>
      <c r="B171" s="12">
        <v>53242705.057700001</v>
      </c>
      <c r="C171" s="12">
        <v>53241656.962200001</v>
      </c>
      <c r="D171" s="12">
        <v>53266296.676600002</v>
      </c>
      <c r="E171" s="12">
        <v>0</v>
      </c>
      <c r="F171" s="12">
        <v>0</v>
      </c>
      <c r="G171" s="12">
        <v>0</v>
      </c>
      <c r="H171" s="12">
        <v>0</v>
      </c>
      <c r="I171" s="12">
        <v>0</v>
      </c>
      <c r="J171" s="12">
        <v>0</v>
      </c>
      <c r="K171" s="12">
        <v>53519307.555799998</v>
      </c>
      <c r="L171" s="12">
        <v>53239238.766000003</v>
      </c>
      <c r="M171" s="12">
        <v>53241066.6193</v>
      </c>
    </row>
    <row r="172" spans="1:13" x14ac:dyDescent="0.3">
      <c r="A172" s="3" t="s">
        <v>9</v>
      </c>
      <c r="B172" s="12">
        <v>67446644.476500005</v>
      </c>
      <c r="C172" s="12">
        <v>67445567.975099996</v>
      </c>
      <c r="D172" s="12">
        <v>67470854.709000006</v>
      </c>
      <c r="E172" s="12">
        <v>0</v>
      </c>
      <c r="F172" s="12">
        <v>0</v>
      </c>
      <c r="G172" s="12">
        <v>0</v>
      </c>
      <c r="H172" s="12">
        <v>0</v>
      </c>
      <c r="I172" s="12">
        <v>0</v>
      </c>
      <c r="J172" s="12">
        <v>0</v>
      </c>
      <c r="K172" s="12">
        <v>67730496.746000007</v>
      </c>
      <c r="L172" s="12">
        <v>67443086.655200005</v>
      </c>
      <c r="M172" s="12">
        <v>67444965.008100003</v>
      </c>
    </row>
    <row r="173" spans="1:13" x14ac:dyDescent="0.3">
      <c r="A173" s="3" t="s">
        <v>10</v>
      </c>
      <c r="B173" s="12">
        <v>55871297.9903</v>
      </c>
      <c r="C173" s="12">
        <v>55870038.376000002</v>
      </c>
      <c r="D173" s="12">
        <v>55899584.064599998</v>
      </c>
      <c r="E173" s="12">
        <v>0</v>
      </c>
      <c r="F173" s="12">
        <v>0</v>
      </c>
      <c r="G173" s="12">
        <v>0</v>
      </c>
      <c r="H173" s="12">
        <v>0</v>
      </c>
      <c r="I173" s="12">
        <v>0</v>
      </c>
      <c r="J173" s="12">
        <v>0</v>
      </c>
      <c r="K173" s="12">
        <v>56202923.799199998</v>
      </c>
      <c r="L173" s="12">
        <v>55867140.316200003</v>
      </c>
      <c r="M173" s="12">
        <v>55869334.381099999</v>
      </c>
    </row>
    <row r="174" spans="1:13" x14ac:dyDescent="0.3">
      <c r="A174" s="3" t="s">
        <v>11</v>
      </c>
      <c r="B174" s="12">
        <v>128514390.249</v>
      </c>
      <c r="C174" s="12">
        <v>128512032.039</v>
      </c>
      <c r="D174" s="12">
        <v>128567382.096</v>
      </c>
      <c r="E174" s="12">
        <v>0</v>
      </c>
      <c r="F174" s="12">
        <v>0</v>
      </c>
      <c r="G174" s="12">
        <v>0</v>
      </c>
      <c r="H174" s="12">
        <v>0</v>
      </c>
      <c r="I174" s="12">
        <v>0</v>
      </c>
      <c r="J174" s="12">
        <v>0</v>
      </c>
      <c r="K174" s="12">
        <v>129135701.182</v>
      </c>
      <c r="L174" s="12">
        <v>128506599.002</v>
      </c>
      <c r="M174" s="12">
        <v>128510709.295</v>
      </c>
    </row>
    <row r="175" spans="1:13" x14ac:dyDescent="0.3">
      <c r="A175" s="3" t="s">
        <v>12</v>
      </c>
      <c r="B175" s="12">
        <v>33815342.494999997</v>
      </c>
      <c r="C175" s="12">
        <v>33814130.209600002</v>
      </c>
      <c r="D175" s="12">
        <v>33842546.306299999</v>
      </c>
      <c r="E175" s="12">
        <v>0</v>
      </c>
      <c r="F175" s="12">
        <v>0</v>
      </c>
      <c r="G175" s="12">
        <v>0</v>
      </c>
      <c r="H175" s="12">
        <v>0</v>
      </c>
      <c r="I175" s="12">
        <v>0</v>
      </c>
      <c r="J175" s="12">
        <v>0</v>
      </c>
      <c r="K175" s="12">
        <v>34134290.372199997</v>
      </c>
      <c r="L175" s="12">
        <v>33811342.5845</v>
      </c>
      <c r="M175" s="12">
        <v>33813451.456</v>
      </c>
    </row>
    <row r="176" spans="1:13" x14ac:dyDescent="0.3">
      <c r="A176" s="3" t="s">
        <v>13</v>
      </c>
      <c r="B176" s="12">
        <v>42736814.520199999</v>
      </c>
      <c r="C176" s="12">
        <v>42736078.962099999</v>
      </c>
      <c r="D176" s="12">
        <v>42753340.900600001</v>
      </c>
      <c r="E176" s="12">
        <v>0</v>
      </c>
      <c r="F176" s="12">
        <v>0</v>
      </c>
      <c r="G176" s="12">
        <v>0</v>
      </c>
      <c r="H176" s="12">
        <v>0</v>
      </c>
      <c r="I176" s="12">
        <v>0</v>
      </c>
      <c r="J176" s="12">
        <v>0</v>
      </c>
      <c r="K176" s="12">
        <v>42930553.577299997</v>
      </c>
      <c r="L176" s="12">
        <v>42734386.862800002</v>
      </c>
      <c r="M176" s="12">
        <v>42735668.564900003</v>
      </c>
    </row>
    <row r="177" spans="1:13" x14ac:dyDescent="0.3">
      <c r="A177" s="3" t="s">
        <v>14</v>
      </c>
      <c r="B177" s="12">
        <v>60467484.726300001</v>
      </c>
      <c r="C177" s="12">
        <v>60458002.498199999</v>
      </c>
      <c r="D177" s="12">
        <v>60680397.534000002</v>
      </c>
      <c r="E177" s="12">
        <v>0</v>
      </c>
      <c r="F177" s="12">
        <v>0</v>
      </c>
      <c r="G177" s="12">
        <v>0</v>
      </c>
      <c r="H177" s="12">
        <v>0</v>
      </c>
      <c r="I177" s="12">
        <v>0</v>
      </c>
      <c r="J177" s="12">
        <v>0</v>
      </c>
      <c r="K177" s="12">
        <v>62963802.062700003</v>
      </c>
      <c r="L177" s="12">
        <v>60436174.112199999</v>
      </c>
      <c r="M177" s="12">
        <v>60452697.755099997</v>
      </c>
    </row>
    <row r="178" spans="1:13" x14ac:dyDescent="0.3">
      <c r="A178" s="3" t="s">
        <v>15</v>
      </c>
      <c r="B178" s="12">
        <v>49739153.127499998</v>
      </c>
      <c r="C178" s="12">
        <v>49729206.075000003</v>
      </c>
      <c r="D178" s="12">
        <v>49962450.247100003</v>
      </c>
      <c r="E178" s="12">
        <v>0</v>
      </c>
      <c r="F178" s="12">
        <v>0</v>
      </c>
      <c r="G178" s="12">
        <v>0</v>
      </c>
      <c r="H178" s="12">
        <v>0</v>
      </c>
      <c r="I178" s="12">
        <v>0</v>
      </c>
      <c r="J178" s="12">
        <v>0</v>
      </c>
      <c r="K178" s="12">
        <v>52357214.199500002</v>
      </c>
      <c r="L178" s="12">
        <v>49706315.222900003</v>
      </c>
      <c r="M178" s="12">
        <v>49723645.198899999</v>
      </c>
    </row>
    <row r="181" spans="1:13" ht="20.399999999999999" x14ac:dyDescent="0.45">
      <c r="A181" s="16"/>
      <c r="B181" s="6" t="s">
        <v>53</v>
      </c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</row>
    <row r="182" spans="1:13" ht="18" x14ac:dyDescent="0.35">
      <c r="A182" s="1" t="s">
        <v>1</v>
      </c>
      <c r="B182" s="18" t="s">
        <v>23</v>
      </c>
      <c r="C182" s="18" t="s">
        <v>24</v>
      </c>
      <c r="D182" s="18" t="s">
        <v>25</v>
      </c>
      <c r="E182" s="18" t="s">
        <v>26</v>
      </c>
      <c r="F182" s="18" t="s">
        <v>27</v>
      </c>
      <c r="G182" s="18" t="s">
        <v>28</v>
      </c>
      <c r="H182" s="18" t="s">
        <v>29</v>
      </c>
      <c r="I182" s="18" t="s">
        <v>30</v>
      </c>
      <c r="J182" s="18" t="s">
        <v>31</v>
      </c>
      <c r="K182" s="18" t="s">
        <v>32</v>
      </c>
      <c r="L182" s="18" t="s">
        <v>33</v>
      </c>
      <c r="M182" s="18" t="s">
        <v>34</v>
      </c>
    </row>
    <row r="183" spans="1:13" x14ac:dyDescent="0.3">
      <c r="A183" s="3" t="s">
        <v>2</v>
      </c>
      <c r="B183" s="12">
        <v>535430.47856800002</v>
      </c>
      <c r="C183" s="12">
        <v>621567.994083</v>
      </c>
      <c r="D183" s="12">
        <v>477091.16412899998</v>
      </c>
      <c r="E183" s="12">
        <v>983224.60831499996</v>
      </c>
      <c r="F183" s="12">
        <v>1836210.9444899999</v>
      </c>
      <c r="G183" s="12">
        <v>6432115.8310000002</v>
      </c>
      <c r="H183" s="12">
        <v>6725455.1095799999</v>
      </c>
      <c r="I183" s="12">
        <v>3832167.19569</v>
      </c>
      <c r="J183" s="12">
        <v>4415854.9714799998</v>
      </c>
      <c r="K183" s="12">
        <v>6221075.6833499996</v>
      </c>
      <c r="L183" s="12">
        <v>3754660.4870699998</v>
      </c>
      <c r="M183" s="12">
        <v>460475.61649099999</v>
      </c>
    </row>
    <row r="184" spans="1:13" x14ac:dyDescent="0.3">
      <c r="A184" s="3" t="s">
        <v>3</v>
      </c>
      <c r="B184" s="12">
        <v>1808648.28593</v>
      </c>
      <c r="C184" s="12">
        <v>2012201.7723600001</v>
      </c>
      <c r="D184" s="12">
        <v>1950509.34705</v>
      </c>
      <c r="E184" s="12">
        <v>3466983.4261400001</v>
      </c>
      <c r="F184" s="12">
        <v>14091267.8542</v>
      </c>
      <c r="G184" s="12">
        <v>22906495.152899999</v>
      </c>
      <c r="H184" s="12">
        <v>22290809.698899999</v>
      </c>
      <c r="I184" s="12">
        <v>14283748.082</v>
      </c>
      <c r="J184" s="12">
        <v>15428491.257300001</v>
      </c>
      <c r="K184" s="12">
        <v>18314405.473000001</v>
      </c>
      <c r="L184" s="12">
        <v>14480718.624700001</v>
      </c>
      <c r="M184" s="12">
        <v>1880572.90631</v>
      </c>
    </row>
    <row r="185" spans="1:13" x14ac:dyDescent="0.3">
      <c r="A185" s="3" t="s">
        <v>4</v>
      </c>
      <c r="B185" s="12">
        <v>1831322.9040900001</v>
      </c>
      <c r="C185" s="12">
        <v>1828464.25749</v>
      </c>
      <c r="D185" s="12">
        <v>1957836.6740300001</v>
      </c>
      <c r="E185" s="12">
        <v>2369759.2867399999</v>
      </c>
      <c r="F185" s="12">
        <v>8071916.1478899997</v>
      </c>
      <c r="G185" s="12">
        <v>24529129.362500001</v>
      </c>
      <c r="H185" s="12">
        <v>26927874.276000001</v>
      </c>
      <c r="I185" s="12">
        <v>15575410.8594</v>
      </c>
      <c r="J185" s="12">
        <v>16684010.894400001</v>
      </c>
      <c r="K185" s="12">
        <v>30232775.493299998</v>
      </c>
      <c r="L185" s="12">
        <v>15002472.8224</v>
      </c>
      <c r="M185" s="12">
        <v>1934897.6842100001</v>
      </c>
    </row>
    <row r="186" spans="1:13" x14ac:dyDescent="0.3">
      <c r="A186" s="3" t="s">
        <v>5</v>
      </c>
      <c r="B186" s="12">
        <v>2875465.3909200002</v>
      </c>
      <c r="C186" s="12">
        <v>2551153.4047400001</v>
      </c>
      <c r="D186" s="12">
        <v>2850827.5979599999</v>
      </c>
      <c r="E186" s="12">
        <v>2686065.87023</v>
      </c>
      <c r="F186" s="12">
        <v>6505365.9343499998</v>
      </c>
      <c r="G186" s="12">
        <v>11824370.238299999</v>
      </c>
      <c r="H186" s="12">
        <v>14240111.501800001</v>
      </c>
      <c r="I186" s="12">
        <v>15908309.230900001</v>
      </c>
      <c r="J186" s="12">
        <v>10317209.500700001</v>
      </c>
      <c r="K186" s="12">
        <v>10881961.0462</v>
      </c>
      <c r="L186" s="12">
        <v>4262664.6390899997</v>
      </c>
      <c r="M186" s="12">
        <v>2917418.1797099998</v>
      </c>
    </row>
    <row r="187" spans="1:13" x14ac:dyDescent="0.3">
      <c r="A187" s="3" t="s">
        <v>6</v>
      </c>
      <c r="B187" s="12">
        <v>5075055.0726399999</v>
      </c>
      <c r="C187" s="12">
        <v>5461296.5743800001</v>
      </c>
      <c r="D187" s="12">
        <v>4910991.9741700003</v>
      </c>
      <c r="E187" s="12">
        <v>5293255.82809</v>
      </c>
      <c r="F187" s="12">
        <v>6390907.7384700002</v>
      </c>
      <c r="G187" s="12">
        <v>10347312.3939</v>
      </c>
      <c r="H187" s="12">
        <v>11568801.908600001</v>
      </c>
      <c r="I187" s="12">
        <v>11683185.4958</v>
      </c>
      <c r="J187" s="12">
        <v>8953377.3463199995</v>
      </c>
      <c r="K187" s="12">
        <v>8368121.39035</v>
      </c>
      <c r="L187" s="12">
        <v>6754484.1979700001</v>
      </c>
      <c r="M187" s="12">
        <v>5922414.3814599998</v>
      </c>
    </row>
    <row r="188" spans="1:13" x14ac:dyDescent="0.3">
      <c r="A188" s="3" t="s">
        <v>7</v>
      </c>
      <c r="B188" s="12">
        <v>2487227.4835899998</v>
      </c>
      <c r="C188" s="12">
        <v>3034271.42924</v>
      </c>
      <c r="D188" s="12">
        <v>3341492.6505200001</v>
      </c>
      <c r="E188" s="12">
        <v>3128143.24266</v>
      </c>
      <c r="F188" s="12">
        <v>4561683.5490800003</v>
      </c>
      <c r="G188" s="12">
        <v>5520251.9102800004</v>
      </c>
      <c r="H188" s="12">
        <v>5851976.7726100003</v>
      </c>
      <c r="I188" s="12">
        <v>4197795.4143399997</v>
      </c>
      <c r="J188" s="12">
        <v>5745650.6043800004</v>
      </c>
      <c r="K188" s="12">
        <v>5158538.0807800004</v>
      </c>
      <c r="L188" s="12">
        <v>3684196.5015500002</v>
      </c>
      <c r="M188" s="12">
        <v>1988201.3813</v>
      </c>
    </row>
    <row r="189" spans="1:13" x14ac:dyDescent="0.3">
      <c r="A189" s="3" t="s">
        <v>8</v>
      </c>
      <c r="B189" s="12">
        <v>6233717.4800100001</v>
      </c>
      <c r="C189" s="12">
        <v>5586722.4409800004</v>
      </c>
      <c r="D189" s="12">
        <v>5943917.8388799997</v>
      </c>
      <c r="E189" s="12">
        <v>5318651.5165299997</v>
      </c>
      <c r="F189" s="12">
        <v>24423168.2278</v>
      </c>
      <c r="G189" s="12">
        <v>29942713.253400002</v>
      </c>
      <c r="H189" s="12">
        <v>40005933.867700003</v>
      </c>
      <c r="I189" s="12">
        <v>21870279.857700001</v>
      </c>
      <c r="J189" s="12">
        <v>70716473.246800005</v>
      </c>
      <c r="K189" s="12">
        <v>22912149.823199999</v>
      </c>
      <c r="L189" s="12">
        <v>17669740.8543</v>
      </c>
      <c r="M189" s="12">
        <v>7064437.8306400003</v>
      </c>
    </row>
    <row r="190" spans="1:13" x14ac:dyDescent="0.3">
      <c r="A190" s="3" t="s">
        <v>9</v>
      </c>
      <c r="B190" s="12">
        <v>3128796.5107300002</v>
      </c>
      <c r="C190" s="12">
        <v>2560784.78682</v>
      </c>
      <c r="D190" s="12">
        <v>3515786.6993</v>
      </c>
      <c r="E190" s="12">
        <v>3370031.8201000001</v>
      </c>
      <c r="F190" s="12">
        <v>8723952.9701899998</v>
      </c>
      <c r="G190" s="12">
        <v>44353029.890799999</v>
      </c>
      <c r="H190" s="12">
        <v>84035136.101099998</v>
      </c>
      <c r="I190" s="12">
        <v>30210157.750500001</v>
      </c>
      <c r="J190" s="12">
        <v>41399372.553499997</v>
      </c>
      <c r="K190" s="12">
        <v>74770132.779699996</v>
      </c>
      <c r="L190" s="12">
        <v>61230566.847599998</v>
      </c>
      <c r="M190" s="12">
        <v>2561916.3590199999</v>
      </c>
    </row>
    <row r="191" spans="1:13" x14ac:dyDescent="0.3">
      <c r="A191" s="3" t="s">
        <v>10</v>
      </c>
      <c r="B191" s="12">
        <v>2832487.73031</v>
      </c>
      <c r="C191" s="12">
        <v>2273027.1484699999</v>
      </c>
      <c r="D191" s="12">
        <v>2297074.1970899999</v>
      </c>
      <c r="E191" s="12">
        <v>2657825.82449</v>
      </c>
      <c r="F191" s="12">
        <v>4648619.8491000002</v>
      </c>
      <c r="G191" s="12">
        <v>10013626.412599999</v>
      </c>
      <c r="H191" s="12">
        <v>19027012.173099998</v>
      </c>
      <c r="I191" s="12">
        <v>16452208.6796</v>
      </c>
      <c r="J191" s="12">
        <v>16531501.092700001</v>
      </c>
      <c r="K191" s="12">
        <v>22405643.379000001</v>
      </c>
      <c r="L191" s="12">
        <v>29484400.378400002</v>
      </c>
      <c r="M191" s="12">
        <v>3463293.7053200002</v>
      </c>
    </row>
    <row r="192" spans="1:13" x14ac:dyDescent="0.3">
      <c r="A192" s="3" t="s">
        <v>11</v>
      </c>
      <c r="B192" s="12">
        <v>3646075.31189</v>
      </c>
      <c r="C192" s="12">
        <v>2909042.2140100002</v>
      </c>
      <c r="D192" s="12">
        <v>3393153.15765</v>
      </c>
      <c r="E192" s="12">
        <v>3268435.93022</v>
      </c>
      <c r="F192" s="12">
        <v>6386705.9816300003</v>
      </c>
      <c r="G192" s="12">
        <v>18498852.563099999</v>
      </c>
      <c r="H192" s="12">
        <v>16593109.9474</v>
      </c>
      <c r="I192" s="12">
        <v>17295951.768800002</v>
      </c>
      <c r="J192" s="12">
        <v>32519307.0196</v>
      </c>
      <c r="K192" s="12">
        <v>36236624.905500002</v>
      </c>
      <c r="L192" s="12">
        <v>16579188.169299999</v>
      </c>
      <c r="M192" s="12">
        <v>4976026.1692399997</v>
      </c>
    </row>
    <row r="193" spans="1:13" x14ac:dyDescent="0.3">
      <c r="A193" s="3" t="s">
        <v>12</v>
      </c>
      <c r="B193" s="12">
        <v>1599443.01709</v>
      </c>
      <c r="C193" s="12">
        <v>1508012.4676600001</v>
      </c>
      <c r="D193" s="12">
        <v>1636515.5656300001</v>
      </c>
      <c r="E193" s="12">
        <v>1837400.1225300001</v>
      </c>
      <c r="F193" s="12">
        <v>8210714.2296599997</v>
      </c>
      <c r="G193" s="12">
        <v>8324897.9074400002</v>
      </c>
      <c r="H193" s="12">
        <v>14521414.427100001</v>
      </c>
      <c r="I193" s="12">
        <v>19935787.965399999</v>
      </c>
      <c r="J193" s="12">
        <v>17624674.3314</v>
      </c>
      <c r="K193" s="12">
        <v>6916209.0351499999</v>
      </c>
      <c r="L193" s="12">
        <v>5222249.4045799999</v>
      </c>
      <c r="M193" s="12">
        <v>1555401.52957</v>
      </c>
    </row>
    <row r="194" spans="1:13" x14ac:dyDescent="0.3">
      <c r="A194" s="3" t="s">
        <v>13</v>
      </c>
      <c r="B194" s="12">
        <v>2210800.6550400001</v>
      </c>
      <c r="C194" s="12">
        <v>1998923.9026200001</v>
      </c>
      <c r="D194" s="12">
        <v>2152691.8776400001</v>
      </c>
      <c r="E194" s="12">
        <v>2377357.18322</v>
      </c>
      <c r="F194" s="12">
        <v>4281674.4919800004</v>
      </c>
      <c r="G194" s="12">
        <v>9839782.3187899999</v>
      </c>
      <c r="H194" s="12">
        <v>8423279.9629299995</v>
      </c>
      <c r="I194" s="12">
        <v>8201845.6200900003</v>
      </c>
      <c r="J194" s="12">
        <v>11286007.0287</v>
      </c>
      <c r="K194" s="12">
        <v>18252041.662700001</v>
      </c>
      <c r="L194" s="12">
        <v>18150265.365499999</v>
      </c>
      <c r="M194" s="12">
        <v>2468401.3671599999</v>
      </c>
    </row>
    <row r="195" spans="1:13" x14ac:dyDescent="0.3">
      <c r="A195" s="3" t="s">
        <v>14</v>
      </c>
      <c r="B195" s="12">
        <v>2276864.0702800001</v>
      </c>
      <c r="C195" s="12">
        <v>3307194.15337</v>
      </c>
      <c r="D195" s="12">
        <v>3675989.1822799998</v>
      </c>
      <c r="E195" s="12">
        <v>5882836.0219099997</v>
      </c>
      <c r="F195" s="12">
        <v>10115429.039000001</v>
      </c>
      <c r="G195" s="12">
        <v>21995693.3895</v>
      </c>
      <c r="H195" s="12">
        <v>16741522.664899999</v>
      </c>
      <c r="I195" s="12">
        <v>15335278.9659</v>
      </c>
      <c r="J195" s="12">
        <v>14891592.545700001</v>
      </c>
      <c r="K195" s="12">
        <v>25978953.409499999</v>
      </c>
      <c r="L195" s="12">
        <v>9384222.1415500008</v>
      </c>
      <c r="M195" s="12">
        <v>4109830.2888600002</v>
      </c>
    </row>
    <row r="196" spans="1:13" x14ac:dyDescent="0.3">
      <c r="A196" s="3" t="s">
        <v>15</v>
      </c>
      <c r="B196" s="12">
        <v>618021.72082599998</v>
      </c>
      <c r="C196" s="12">
        <v>647848.08414799999</v>
      </c>
      <c r="D196" s="12">
        <v>572614.04384000006</v>
      </c>
      <c r="E196" s="12">
        <v>729017.11460199999</v>
      </c>
      <c r="F196" s="12">
        <v>1848375.11574</v>
      </c>
      <c r="G196" s="12">
        <v>2324011.1215900001</v>
      </c>
      <c r="H196" s="12">
        <v>5825547.4026300004</v>
      </c>
      <c r="I196" s="12">
        <v>955292.49508499994</v>
      </c>
      <c r="J196" s="12">
        <v>1890120.1413700001</v>
      </c>
      <c r="K196" s="12">
        <v>2959012.7100800001</v>
      </c>
      <c r="L196" s="12">
        <v>6330388.9801899996</v>
      </c>
      <c r="M196" s="12">
        <v>726344.01159999997</v>
      </c>
    </row>
    <row r="199" spans="1:13" ht="20.399999999999999" x14ac:dyDescent="0.45">
      <c r="A199" s="16"/>
      <c r="B199" s="6" t="s">
        <v>54</v>
      </c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</row>
    <row r="200" spans="1:13" ht="18" x14ac:dyDescent="0.35">
      <c r="A200" s="1" t="s">
        <v>1</v>
      </c>
      <c r="B200" s="18" t="s">
        <v>23</v>
      </c>
      <c r="C200" s="18" t="s">
        <v>24</v>
      </c>
      <c r="D200" s="18" t="s">
        <v>25</v>
      </c>
      <c r="E200" s="18" t="s">
        <v>26</v>
      </c>
      <c r="F200" s="18" t="s">
        <v>27</v>
      </c>
      <c r="G200" s="18" t="s">
        <v>28</v>
      </c>
      <c r="H200" s="18" t="s">
        <v>29</v>
      </c>
      <c r="I200" s="18" t="s">
        <v>30</v>
      </c>
      <c r="J200" s="18" t="s">
        <v>31</v>
      </c>
      <c r="K200" s="18" t="s">
        <v>32</v>
      </c>
      <c r="L200" s="18" t="s">
        <v>33</v>
      </c>
      <c r="M200" s="18" t="s">
        <v>34</v>
      </c>
    </row>
    <row r="201" spans="1:13" x14ac:dyDescent="0.3">
      <c r="A201" s="3" t="s">
        <v>2</v>
      </c>
      <c r="B201" s="17">
        <v>243069.970482</v>
      </c>
      <c r="C201" s="17">
        <v>241792.66375099999</v>
      </c>
      <c r="D201" s="17">
        <v>271733.40876299998</v>
      </c>
      <c r="E201" s="17">
        <v>380658.97575400001</v>
      </c>
      <c r="F201" s="17">
        <v>814864.48780999996</v>
      </c>
      <c r="G201" s="17">
        <v>1119510.5836100001</v>
      </c>
      <c r="H201" s="17">
        <v>1513905.7647200001</v>
      </c>
      <c r="I201" s="17">
        <v>1664087.7764399999</v>
      </c>
      <c r="J201" s="17">
        <v>1145850.1114000001</v>
      </c>
      <c r="K201" s="17">
        <v>579159.19409899996</v>
      </c>
      <c r="L201" s="17">
        <v>238849.79405699999</v>
      </c>
      <c r="M201" s="17">
        <v>241078.04720900001</v>
      </c>
    </row>
    <row r="202" spans="1:13" x14ac:dyDescent="0.3">
      <c r="A202" s="3" t="s">
        <v>3</v>
      </c>
      <c r="B202" s="17">
        <v>478907.79352000001</v>
      </c>
      <c r="C202" s="17">
        <v>475686.19608999998</v>
      </c>
      <c r="D202" s="17">
        <v>551245.39563699998</v>
      </c>
      <c r="E202" s="17">
        <v>826131.77403600002</v>
      </c>
      <c r="F202" s="17">
        <v>1921858.8395400001</v>
      </c>
      <c r="G202" s="17">
        <v>2690651.35666</v>
      </c>
      <c r="H202" s="17">
        <v>3685912.0511500002</v>
      </c>
      <c r="I202" s="17">
        <v>4064898.2598600001</v>
      </c>
      <c r="J202" s="17">
        <v>2757111.2013900001</v>
      </c>
      <c r="K202" s="17">
        <v>1327046.5450899999</v>
      </c>
      <c r="L202" s="17">
        <v>468269.19225399999</v>
      </c>
      <c r="M202" s="17">
        <v>473885.17304099997</v>
      </c>
    </row>
    <row r="203" spans="1:13" x14ac:dyDescent="0.3">
      <c r="A203" s="3" t="s">
        <v>4</v>
      </c>
      <c r="B203" s="17">
        <v>196168.45668500001</v>
      </c>
      <c r="C203" s="17">
        <v>194766.832708</v>
      </c>
      <c r="D203" s="17">
        <v>227663.06725399999</v>
      </c>
      <c r="E203" s="17">
        <v>347343.18640300003</v>
      </c>
      <c r="F203" s="17">
        <v>824389.50102299999</v>
      </c>
      <c r="G203" s="17">
        <v>1159102.09871</v>
      </c>
      <c r="H203" s="17">
        <v>1592410.55742</v>
      </c>
      <c r="I203" s="17">
        <v>1757409.8518300001</v>
      </c>
      <c r="J203" s="17">
        <v>1188036.05009</v>
      </c>
      <c r="K203" s="17">
        <v>565427.49150400003</v>
      </c>
      <c r="L203" s="17">
        <v>191538.30568300001</v>
      </c>
      <c r="M203" s="17">
        <v>193982.162874</v>
      </c>
    </row>
    <row r="204" spans="1:13" x14ac:dyDescent="0.3">
      <c r="A204" s="3" t="s">
        <v>5</v>
      </c>
      <c r="B204" s="17">
        <v>244587.08969299999</v>
      </c>
      <c r="C204" s="17">
        <v>242937.780271</v>
      </c>
      <c r="D204" s="17">
        <v>281611.48206100002</v>
      </c>
      <c r="E204" s="17">
        <v>422309.728626</v>
      </c>
      <c r="F204" s="17">
        <v>983151.32142399997</v>
      </c>
      <c r="G204" s="17">
        <v>1376652.2440800001</v>
      </c>
      <c r="H204" s="17">
        <v>1886070.10519</v>
      </c>
      <c r="I204" s="17">
        <v>2080053.19891</v>
      </c>
      <c r="J204" s="17">
        <v>1410669.6849499999</v>
      </c>
      <c r="K204" s="17">
        <v>678702.69090799999</v>
      </c>
      <c r="L204" s="17">
        <v>239142.63248299999</v>
      </c>
      <c r="M204" s="17">
        <v>242014.166994</v>
      </c>
    </row>
    <row r="205" spans="1:13" x14ac:dyDescent="0.3">
      <c r="A205" s="3" t="s">
        <v>6</v>
      </c>
      <c r="B205" s="17">
        <v>367514.55355000001</v>
      </c>
      <c r="C205" s="17">
        <v>365244.88144799997</v>
      </c>
      <c r="D205" s="17">
        <v>418498.11391299998</v>
      </c>
      <c r="E205" s="17">
        <v>612235.64329100004</v>
      </c>
      <c r="F205" s="17">
        <v>1384491.57596</v>
      </c>
      <c r="G205" s="17">
        <v>1926329.5562199999</v>
      </c>
      <c r="H205" s="17">
        <v>2627784.3286000001</v>
      </c>
      <c r="I205" s="17">
        <v>2894891.1102200001</v>
      </c>
      <c r="J205" s="17">
        <v>1973168.8634500001</v>
      </c>
      <c r="K205" s="17">
        <v>965274.73254700005</v>
      </c>
      <c r="L205" s="17">
        <v>360016.229421</v>
      </c>
      <c r="M205" s="17">
        <v>363971.34321299999</v>
      </c>
    </row>
    <row r="206" spans="1:13" x14ac:dyDescent="0.3">
      <c r="A206" s="3" t="s">
        <v>7</v>
      </c>
      <c r="B206" s="17">
        <v>5436610.47315</v>
      </c>
      <c r="C206" s="17">
        <v>5423919.7204</v>
      </c>
      <c r="D206" s="17">
        <v>5721382.8644599998</v>
      </c>
      <c r="E206" s="17">
        <v>6803485.5494999997</v>
      </c>
      <c r="F206" s="17">
        <v>11116896.9</v>
      </c>
      <c r="G206" s="17">
        <v>14143317.4124</v>
      </c>
      <c r="H206" s="17">
        <v>18061249.805</v>
      </c>
      <c r="I206" s="17">
        <v>19553155.797600001</v>
      </c>
      <c r="J206" s="17">
        <v>14404935.930400001</v>
      </c>
      <c r="K206" s="17">
        <v>8775385.51296</v>
      </c>
      <c r="L206" s="17">
        <v>5394730.9890599996</v>
      </c>
      <c r="M206" s="17">
        <v>5416831.7999799997</v>
      </c>
    </row>
    <row r="207" spans="1:13" x14ac:dyDescent="0.3">
      <c r="A207" s="3" t="s">
        <v>8</v>
      </c>
      <c r="B207" s="17">
        <v>581603.70494299999</v>
      </c>
      <c r="C207" s="17">
        <v>579113.94325799996</v>
      </c>
      <c r="D207" s="17">
        <v>637645.84069099999</v>
      </c>
      <c r="E207" s="17">
        <v>850610.45610199997</v>
      </c>
      <c r="F207" s="17">
        <v>1699484.2034400001</v>
      </c>
      <c r="G207" s="17">
        <v>2295084.6936300001</v>
      </c>
      <c r="H207" s="17">
        <v>3066130.8904800001</v>
      </c>
      <c r="I207" s="17">
        <v>3359735.2872000001</v>
      </c>
      <c r="J207" s="17">
        <v>2346567.2658199999</v>
      </c>
      <c r="K207" s="17">
        <v>1238675.81119</v>
      </c>
      <c r="L207" s="17">
        <v>573369.49310700002</v>
      </c>
      <c r="M207" s="17">
        <v>577711.57749000005</v>
      </c>
    </row>
    <row r="208" spans="1:13" x14ac:dyDescent="0.3">
      <c r="A208" s="3" t="s">
        <v>9</v>
      </c>
      <c r="B208" s="17">
        <v>794886.98513499997</v>
      </c>
      <c r="C208" s="17">
        <v>791899.62408800004</v>
      </c>
      <c r="D208" s="17">
        <v>862071.94661800005</v>
      </c>
      <c r="E208" s="17">
        <v>1117373.0481400001</v>
      </c>
      <c r="F208" s="17">
        <v>2135020.65485</v>
      </c>
      <c r="G208" s="17">
        <v>2849034.9873299999</v>
      </c>
      <c r="H208" s="17">
        <v>3773373.55443</v>
      </c>
      <c r="I208" s="17">
        <v>4125356.5225499999</v>
      </c>
      <c r="J208" s="17">
        <v>2910753.3409199999</v>
      </c>
      <c r="K208" s="17">
        <v>1582595.3971599999</v>
      </c>
      <c r="L208" s="17">
        <v>785013.80067899998</v>
      </c>
      <c r="M208" s="17">
        <v>790226.35147800006</v>
      </c>
    </row>
    <row r="209" spans="1:13" x14ac:dyDescent="0.3">
      <c r="A209" s="3" t="s">
        <v>10</v>
      </c>
      <c r="B209" s="17">
        <v>582573.19130800001</v>
      </c>
      <c r="C209" s="17">
        <v>579871.97951199999</v>
      </c>
      <c r="D209" s="17">
        <v>643231.98250399996</v>
      </c>
      <c r="E209" s="17">
        <v>873721.84914099996</v>
      </c>
      <c r="F209" s="17">
        <v>1792479.1272700001</v>
      </c>
      <c r="G209" s="17">
        <v>2437107.41286</v>
      </c>
      <c r="H209" s="17">
        <v>3271626.1487099999</v>
      </c>
      <c r="I209" s="17">
        <v>3589407.8070499999</v>
      </c>
      <c r="J209" s="17">
        <v>2492830.9073200002</v>
      </c>
      <c r="K209" s="17">
        <v>1293736.58849</v>
      </c>
      <c r="L209" s="17">
        <v>573657.16139599995</v>
      </c>
      <c r="M209" s="17">
        <v>578362.27968699997</v>
      </c>
    </row>
    <row r="210" spans="1:13" x14ac:dyDescent="0.3">
      <c r="A210" s="3" t="s">
        <v>11</v>
      </c>
      <c r="B210" s="17">
        <v>1440332.2724299999</v>
      </c>
      <c r="C210" s="17">
        <v>1434419.55834</v>
      </c>
      <c r="D210" s="17">
        <v>1573198.16105</v>
      </c>
      <c r="E210" s="17">
        <v>2078098.0361299999</v>
      </c>
      <c r="F210" s="17">
        <v>4090652.9373400002</v>
      </c>
      <c r="G210" s="17">
        <v>5502723.0432399996</v>
      </c>
      <c r="H210" s="17">
        <v>7330756.9391200002</v>
      </c>
      <c r="I210" s="17">
        <v>8026850.4005000005</v>
      </c>
      <c r="J210" s="17">
        <v>5624792.4900500001</v>
      </c>
      <c r="K210" s="17">
        <v>2998138.5120899999</v>
      </c>
      <c r="L210" s="17">
        <v>1420797.36161</v>
      </c>
      <c r="M210" s="17">
        <v>1431103.05605</v>
      </c>
    </row>
    <row r="211" spans="1:13" x14ac:dyDescent="0.3">
      <c r="A211" s="3" t="s">
        <v>12</v>
      </c>
      <c r="B211" s="17">
        <v>304229.40269700001</v>
      </c>
      <c r="C211" s="17">
        <v>302443.84787400003</v>
      </c>
      <c r="D211" s="17">
        <v>344297.438937</v>
      </c>
      <c r="E211" s="17">
        <v>496553.18671699998</v>
      </c>
      <c r="F211" s="17">
        <v>1103460.4813699999</v>
      </c>
      <c r="G211" s="17">
        <v>1529287.40753</v>
      </c>
      <c r="H211" s="17">
        <v>2080549.56005</v>
      </c>
      <c r="I211" s="17">
        <v>2290463.8490200001</v>
      </c>
      <c r="J211" s="17">
        <v>1566095.8762399999</v>
      </c>
      <c r="K211" s="17">
        <v>774002.36698000005</v>
      </c>
      <c r="L211" s="17">
        <v>298338.00175599998</v>
      </c>
      <c r="M211" s="17">
        <v>301444.12316800002</v>
      </c>
    </row>
    <row r="212" spans="1:13" x14ac:dyDescent="0.3">
      <c r="A212" s="3" t="s">
        <v>13</v>
      </c>
      <c r="B212" s="17">
        <v>490220.928342</v>
      </c>
      <c r="C212" s="17">
        <v>488286.90240999998</v>
      </c>
      <c r="D212" s="17">
        <v>533674.25774100004</v>
      </c>
      <c r="E212" s="17">
        <v>698772.00783599995</v>
      </c>
      <c r="F212" s="17">
        <v>1356872.05904</v>
      </c>
      <c r="G212" s="17">
        <v>1818614.5247200001</v>
      </c>
      <c r="H212" s="17">
        <v>2416377.9471999998</v>
      </c>
      <c r="I212" s="17">
        <v>2643995.3681700001</v>
      </c>
      <c r="J212" s="17">
        <v>1858531.82388</v>
      </c>
      <c r="K212" s="17">
        <v>999625.09743800003</v>
      </c>
      <c r="L212" s="17">
        <v>483837.81271500001</v>
      </c>
      <c r="M212" s="17">
        <v>487207.83214800002</v>
      </c>
    </row>
    <row r="213" spans="1:13" x14ac:dyDescent="0.3">
      <c r="A213" s="3" t="s">
        <v>14</v>
      </c>
      <c r="B213" s="17">
        <v>421429.55062499997</v>
      </c>
      <c r="C213" s="17">
        <v>417644.13731999998</v>
      </c>
      <c r="D213" s="17">
        <v>506426.76465899998</v>
      </c>
      <c r="E213" s="17">
        <v>829415.92587799998</v>
      </c>
      <c r="F213" s="17">
        <v>2116887.55559</v>
      </c>
      <c r="G213" s="17">
        <v>3020214.7372099999</v>
      </c>
      <c r="H213" s="17">
        <v>4189640.2131500002</v>
      </c>
      <c r="I213" s="17">
        <v>4634948.7719299998</v>
      </c>
      <c r="J213" s="17">
        <v>3098302.91017</v>
      </c>
      <c r="K213" s="17">
        <v>1417987.8189699999</v>
      </c>
      <c r="L213" s="17">
        <v>408929.997401</v>
      </c>
      <c r="M213" s="17">
        <v>415526.42358300003</v>
      </c>
    </row>
    <row r="214" spans="1:13" x14ac:dyDescent="0.3">
      <c r="A214" s="3" t="s">
        <v>15</v>
      </c>
      <c r="B214" s="17">
        <v>343796.851669</v>
      </c>
      <c r="C214" s="17">
        <v>340599.50387399999</v>
      </c>
      <c r="D214" s="17">
        <v>415572.74201599997</v>
      </c>
      <c r="E214" s="17">
        <v>688319.70429300005</v>
      </c>
      <c r="F214" s="17">
        <v>1775521.4876000001</v>
      </c>
      <c r="G214" s="17">
        <v>2538333.55908</v>
      </c>
      <c r="H214" s="17">
        <v>3525851.17343</v>
      </c>
      <c r="I214" s="17">
        <v>3901889.7250000001</v>
      </c>
      <c r="J214" s="17">
        <v>2604275.0509700002</v>
      </c>
      <c r="K214" s="17">
        <v>1185337.7761599999</v>
      </c>
      <c r="L214" s="17">
        <v>333241.54382299999</v>
      </c>
      <c r="M214" s="17">
        <v>338812.03420200001</v>
      </c>
    </row>
    <row r="217" spans="1:13" ht="20.399999999999999" x14ac:dyDescent="0.45">
      <c r="A217" s="16"/>
      <c r="B217" s="6" t="s">
        <v>55</v>
      </c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</row>
    <row r="218" spans="1:13" ht="18" x14ac:dyDescent="0.35">
      <c r="A218" s="1" t="s">
        <v>1</v>
      </c>
      <c r="B218" s="18" t="s">
        <v>23</v>
      </c>
      <c r="C218" s="18" t="s">
        <v>24</v>
      </c>
      <c r="D218" s="18" t="s">
        <v>25</v>
      </c>
      <c r="E218" s="18" t="s">
        <v>26</v>
      </c>
      <c r="F218" s="18" t="s">
        <v>27</v>
      </c>
      <c r="G218" s="18" t="s">
        <v>28</v>
      </c>
      <c r="H218" s="18" t="s">
        <v>29</v>
      </c>
      <c r="I218" s="18" t="s">
        <v>30</v>
      </c>
      <c r="J218" s="18" t="s">
        <v>31</v>
      </c>
      <c r="K218" s="18" t="s">
        <v>32</v>
      </c>
      <c r="L218" s="18" t="s">
        <v>33</v>
      </c>
      <c r="M218" s="18" t="s">
        <v>34</v>
      </c>
    </row>
    <row r="219" spans="1:13" x14ac:dyDescent="0.3">
      <c r="A219" s="3" t="s">
        <v>2</v>
      </c>
      <c r="B219" s="17">
        <v>33288900.399999999</v>
      </c>
      <c r="C219" s="17">
        <v>31346081.300000001</v>
      </c>
      <c r="D219" s="17">
        <v>33636868</v>
      </c>
      <c r="E219" s="17">
        <v>31955024.600000001</v>
      </c>
      <c r="F219" s="17">
        <v>32013019.199999999</v>
      </c>
      <c r="G219" s="17">
        <v>33984835.600000001</v>
      </c>
      <c r="H219" s="17">
        <v>36362614.200000003</v>
      </c>
      <c r="I219" s="17">
        <v>33752857.200000003</v>
      </c>
      <c r="J219" s="17">
        <v>37783481.899999999</v>
      </c>
      <c r="K219" s="17">
        <v>33984835.600000001</v>
      </c>
      <c r="L219" s="17">
        <v>32766949</v>
      </c>
      <c r="M219" s="17">
        <v>33491881.5</v>
      </c>
    </row>
    <row r="220" spans="1:13" x14ac:dyDescent="0.3">
      <c r="A220" s="3" t="s">
        <v>3</v>
      </c>
      <c r="B220" s="17">
        <v>29067867.829300001</v>
      </c>
      <c r="C220" s="17">
        <v>27371398.191199999</v>
      </c>
      <c r="D220" s="17">
        <v>29371713.137600001</v>
      </c>
      <c r="E220" s="17">
        <v>27903127.480700001</v>
      </c>
      <c r="F220" s="17">
        <v>27953768.365400001</v>
      </c>
      <c r="G220" s="17">
        <v>29675558.445900001</v>
      </c>
      <c r="H220" s="17">
        <v>31751834.7194</v>
      </c>
      <c r="I220" s="17">
        <v>29472994.907000002</v>
      </c>
      <c r="J220" s="17">
        <v>32992536.395100001</v>
      </c>
      <c r="K220" s="17">
        <v>29675558.445900001</v>
      </c>
      <c r="L220" s="17">
        <v>28612099.866799999</v>
      </c>
      <c r="M220" s="17">
        <v>29245110.925799999</v>
      </c>
    </row>
    <row r="221" spans="1:13" x14ac:dyDescent="0.3">
      <c r="A221" s="3" t="s">
        <v>4</v>
      </c>
      <c r="B221" s="17">
        <v>0</v>
      </c>
      <c r="C221" s="17">
        <v>0</v>
      </c>
      <c r="D221" s="17">
        <v>0</v>
      </c>
      <c r="E221" s="17">
        <v>0</v>
      </c>
      <c r="F221" s="17">
        <v>0</v>
      </c>
      <c r="G221" s="17">
        <v>0</v>
      </c>
      <c r="H221" s="17">
        <v>0</v>
      </c>
      <c r="I221" s="17">
        <v>0</v>
      </c>
      <c r="J221" s="17">
        <v>0</v>
      </c>
      <c r="K221" s="17">
        <v>0</v>
      </c>
      <c r="L221" s="17">
        <v>0</v>
      </c>
      <c r="M221" s="17">
        <v>0</v>
      </c>
    </row>
    <row r="222" spans="1:13" x14ac:dyDescent="0.3">
      <c r="A222" s="3" t="s">
        <v>5</v>
      </c>
      <c r="B222" s="17">
        <v>0</v>
      </c>
      <c r="C222" s="17">
        <v>0</v>
      </c>
      <c r="D222" s="17">
        <v>0</v>
      </c>
      <c r="E222" s="17">
        <v>0</v>
      </c>
      <c r="F222" s="17">
        <v>0</v>
      </c>
      <c r="G222" s="17">
        <v>0</v>
      </c>
      <c r="H222" s="17">
        <v>0</v>
      </c>
      <c r="I222" s="17">
        <v>0</v>
      </c>
      <c r="J222" s="17">
        <v>0</v>
      </c>
      <c r="K222" s="17">
        <v>0</v>
      </c>
      <c r="L222" s="17">
        <v>0</v>
      </c>
      <c r="M222" s="17">
        <v>0</v>
      </c>
    </row>
    <row r="223" spans="1:13" x14ac:dyDescent="0.3">
      <c r="A223" s="3" t="s">
        <v>6</v>
      </c>
      <c r="B223" s="17">
        <v>0</v>
      </c>
      <c r="C223" s="17">
        <v>0</v>
      </c>
      <c r="D223" s="17">
        <v>0</v>
      </c>
      <c r="E223" s="17">
        <v>0</v>
      </c>
      <c r="F223" s="17">
        <v>0</v>
      </c>
      <c r="G223" s="17">
        <v>0</v>
      </c>
      <c r="H223" s="17">
        <v>0</v>
      </c>
      <c r="I223" s="17">
        <v>0</v>
      </c>
      <c r="J223" s="17">
        <v>0</v>
      </c>
      <c r="K223" s="17">
        <v>0</v>
      </c>
      <c r="L223" s="17">
        <v>0</v>
      </c>
      <c r="M223" s="17">
        <v>0</v>
      </c>
    </row>
    <row r="224" spans="1:13" x14ac:dyDescent="0.3">
      <c r="A224" s="3" t="s">
        <v>7</v>
      </c>
      <c r="B224" s="17">
        <v>119402292.40000001</v>
      </c>
      <c r="C224" s="17">
        <v>112433691.711</v>
      </c>
      <c r="D224" s="17">
        <v>120650399.986</v>
      </c>
      <c r="E224" s="17">
        <v>114617879.987</v>
      </c>
      <c r="F224" s="17">
        <v>114825897.918</v>
      </c>
      <c r="G224" s="17">
        <v>121898507.572</v>
      </c>
      <c r="H224" s="17">
        <v>130427242.743</v>
      </c>
      <c r="I224" s="17">
        <v>121066435.848</v>
      </c>
      <c r="J224" s="17">
        <v>135523682.053</v>
      </c>
      <c r="K224" s="17">
        <v>121898507.572</v>
      </c>
      <c r="L224" s="17">
        <v>117530131.021</v>
      </c>
      <c r="M224" s="17">
        <v>120130355.15800001</v>
      </c>
    </row>
    <row r="225" spans="1:13" x14ac:dyDescent="0.3">
      <c r="A225" s="3" t="s">
        <v>8</v>
      </c>
      <c r="B225" s="17">
        <v>85485896.227200001</v>
      </c>
      <c r="C225" s="17">
        <v>80496736.778400004</v>
      </c>
      <c r="D225" s="17">
        <v>86379477.024000004</v>
      </c>
      <c r="E225" s="17">
        <v>82060503.172800004</v>
      </c>
      <c r="F225" s="17">
        <v>82209433.305600002</v>
      </c>
      <c r="G225" s="17">
        <v>87273057.820800006</v>
      </c>
      <c r="H225" s="17">
        <v>93379193.265599996</v>
      </c>
      <c r="I225" s="17">
        <v>86677337.2896</v>
      </c>
      <c r="J225" s="17">
        <v>97027981.519199997</v>
      </c>
      <c r="K225" s="17">
        <v>87273057.820800006</v>
      </c>
      <c r="L225" s="17">
        <v>84145525.032000005</v>
      </c>
      <c r="M225" s="17">
        <v>86007151.692000002</v>
      </c>
    </row>
    <row r="226" spans="1:13" x14ac:dyDescent="0.3">
      <c r="A226" s="3" t="s">
        <v>9</v>
      </c>
      <c r="B226" s="17">
        <v>1160317.91234</v>
      </c>
      <c r="C226" s="17">
        <v>1092599.00979</v>
      </c>
      <c r="D226" s="17">
        <v>1172446.6710099999</v>
      </c>
      <c r="E226" s="17">
        <v>1113824.3374600001</v>
      </c>
      <c r="F226" s="17">
        <v>1115845.79724</v>
      </c>
      <c r="G226" s="17">
        <v>1184575.42967</v>
      </c>
      <c r="H226" s="17">
        <v>1267455.2805600001</v>
      </c>
      <c r="I226" s="17">
        <v>1176489.5905599999</v>
      </c>
      <c r="J226" s="17">
        <v>1316981.0451100001</v>
      </c>
      <c r="K226" s="17">
        <v>1184575.42967</v>
      </c>
      <c r="L226" s="17">
        <v>1142124.77434</v>
      </c>
      <c r="M226" s="17">
        <v>1167393.02156</v>
      </c>
    </row>
    <row r="227" spans="1:13" x14ac:dyDescent="0.3">
      <c r="A227" s="3" t="s">
        <v>10</v>
      </c>
      <c r="B227" s="17">
        <v>0</v>
      </c>
      <c r="C227" s="17">
        <v>0</v>
      </c>
      <c r="D227" s="17">
        <v>0</v>
      </c>
      <c r="E227" s="17">
        <v>0</v>
      </c>
      <c r="F227" s="17">
        <v>0</v>
      </c>
      <c r="G227" s="17">
        <v>0</v>
      </c>
      <c r="H227" s="17">
        <v>0</v>
      </c>
      <c r="I227" s="17">
        <v>0</v>
      </c>
      <c r="J227" s="17">
        <v>0</v>
      </c>
      <c r="K227" s="17">
        <v>0</v>
      </c>
      <c r="L227" s="17">
        <v>0</v>
      </c>
      <c r="M227" s="17">
        <v>0</v>
      </c>
    </row>
    <row r="228" spans="1:13" x14ac:dyDescent="0.3">
      <c r="A228" s="3" t="s">
        <v>11</v>
      </c>
      <c r="B228" s="17">
        <v>45843143.407899998</v>
      </c>
      <c r="C228" s="17">
        <v>43167628.940700002</v>
      </c>
      <c r="D228" s="17">
        <v>46322340.028800003</v>
      </c>
      <c r="E228" s="17">
        <v>44006223.027400002</v>
      </c>
      <c r="F228" s="17">
        <v>44086089.130900003</v>
      </c>
      <c r="G228" s="17">
        <v>46801536.649800003</v>
      </c>
      <c r="H228" s="17">
        <v>50076046.893200003</v>
      </c>
      <c r="I228" s="17">
        <v>46482072.235799998</v>
      </c>
      <c r="J228" s="17">
        <v>52032766.428900003</v>
      </c>
      <c r="K228" s="17">
        <v>46801536.649800003</v>
      </c>
      <c r="L228" s="17">
        <v>45124348.476400003</v>
      </c>
      <c r="M228" s="17">
        <v>46122674.770099998</v>
      </c>
    </row>
    <row r="229" spans="1:13" x14ac:dyDescent="0.3">
      <c r="A229" s="3" t="s">
        <v>12</v>
      </c>
      <c r="B229" s="17">
        <v>35173052.162600003</v>
      </c>
      <c r="C229" s="17">
        <v>33120269.501600001</v>
      </c>
      <c r="D229" s="17">
        <v>35540714.728799999</v>
      </c>
      <c r="E229" s="17">
        <v>33763678.992399998</v>
      </c>
      <c r="F229" s="17">
        <v>33824956.0867</v>
      </c>
      <c r="G229" s="17">
        <v>35908377.295000002</v>
      </c>
      <c r="H229" s="17">
        <v>38420738.163699999</v>
      </c>
      <c r="I229" s="17">
        <v>35663268.917499997</v>
      </c>
      <c r="J229" s="17">
        <v>39922026.975500003</v>
      </c>
      <c r="K229" s="17">
        <v>35908377.295000002</v>
      </c>
      <c r="L229" s="17">
        <v>34621558.3134</v>
      </c>
      <c r="M229" s="17">
        <v>35387521.992899999</v>
      </c>
    </row>
    <row r="230" spans="1:13" x14ac:dyDescent="0.3">
      <c r="A230" s="3" t="s">
        <v>13</v>
      </c>
      <c r="B230" s="17">
        <v>22636452.272</v>
      </c>
      <c r="C230" s="17">
        <v>21315335.284000002</v>
      </c>
      <c r="D230" s="17">
        <v>22873070.239999998</v>
      </c>
      <c r="E230" s="17">
        <v>21729416.728</v>
      </c>
      <c r="F230" s="17">
        <v>21768853.056000002</v>
      </c>
      <c r="G230" s="17">
        <v>23109688.208000001</v>
      </c>
      <c r="H230" s="17">
        <v>24726577.655999999</v>
      </c>
      <c r="I230" s="17">
        <v>22951942.896000002</v>
      </c>
      <c r="J230" s="17">
        <v>25692767.692000002</v>
      </c>
      <c r="K230" s="17">
        <v>23109688.208000001</v>
      </c>
      <c r="L230" s="17">
        <v>22281525.32</v>
      </c>
      <c r="M230" s="17">
        <v>22774479.420000002</v>
      </c>
    </row>
    <row r="231" spans="1:13" x14ac:dyDescent="0.3">
      <c r="A231" s="3" t="s">
        <v>14</v>
      </c>
      <c r="B231" s="17">
        <v>39805600.496299997</v>
      </c>
      <c r="C231" s="17">
        <v>39474704.186700001</v>
      </c>
      <c r="D231" s="17">
        <v>42893966.052000001</v>
      </c>
      <c r="E231" s="17">
        <v>40973950.4287</v>
      </c>
      <c r="F231" s="17">
        <v>44405467.712899998</v>
      </c>
      <c r="G231" s="17">
        <v>50655731.3376</v>
      </c>
      <c r="H231" s="17">
        <v>56701737.9811</v>
      </c>
      <c r="I231" s="17">
        <v>58499199.415700004</v>
      </c>
      <c r="J231" s="17">
        <v>57845577.075800002</v>
      </c>
      <c r="K231" s="17">
        <v>54168951.4142</v>
      </c>
      <c r="L231" s="17">
        <v>44895684.467799999</v>
      </c>
      <c r="M231" s="17">
        <v>39393001.394199997</v>
      </c>
    </row>
    <row r="232" spans="1:13" x14ac:dyDescent="0.3">
      <c r="A232" s="3" t="s">
        <v>15</v>
      </c>
      <c r="B232" s="17">
        <v>0</v>
      </c>
      <c r="C232" s="17">
        <v>0</v>
      </c>
      <c r="D232" s="17">
        <v>0</v>
      </c>
      <c r="E232" s="17">
        <v>0</v>
      </c>
      <c r="F232" s="17">
        <v>0</v>
      </c>
      <c r="G232" s="17">
        <v>0</v>
      </c>
      <c r="H232" s="17">
        <v>0</v>
      </c>
      <c r="I232" s="17">
        <v>0</v>
      </c>
      <c r="J232" s="17">
        <v>0</v>
      </c>
      <c r="K232" s="17">
        <v>0</v>
      </c>
      <c r="L232" s="17">
        <v>0</v>
      </c>
      <c r="M232" s="17">
        <v>0</v>
      </c>
    </row>
    <row r="235" spans="1:13" ht="20.399999999999999" x14ac:dyDescent="0.45">
      <c r="A235" s="16"/>
      <c r="B235" s="6" t="s">
        <v>56</v>
      </c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</row>
    <row r="236" spans="1:13" ht="18" x14ac:dyDescent="0.35">
      <c r="A236" s="1" t="s">
        <v>1</v>
      </c>
      <c r="B236" s="18" t="s">
        <v>23</v>
      </c>
      <c r="C236" s="18" t="s">
        <v>24</v>
      </c>
      <c r="D236" s="18" t="s">
        <v>25</v>
      </c>
      <c r="E236" s="18" t="s">
        <v>26</v>
      </c>
      <c r="F236" s="18" t="s">
        <v>27</v>
      </c>
      <c r="G236" s="18" t="s">
        <v>28</v>
      </c>
      <c r="H236" s="18" t="s">
        <v>29</v>
      </c>
      <c r="I236" s="18" t="s">
        <v>30</v>
      </c>
      <c r="J236" s="18" t="s">
        <v>31</v>
      </c>
      <c r="K236" s="18" t="s">
        <v>32</v>
      </c>
      <c r="L236" s="18" t="s">
        <v>33</v>
      </c>
      <c r="M236" s="18" t="s">
        <v>34</v>
      </c>
    </row>
    <row r="237" spans="1:13" x14ac:dyDescent="0.3">
      <c r="A237" s="3" t="s">
        <v>2</v>
      </c>
      <c r="B237" s="17">
        <v>1113068.1387400001</v>
      </c>
      <c r="C237" s="17">
        <v>1105781.4880599999</v>
      </c>
      <c r="D237" s="17">
        <v>1086637.2420999999</v>
      </c>
      <c r="E237" s="17">
        <v>1074379.83176</v>
      </c>
      <c r="F237" s="17">
        <v>1069909.15803</v>
      </c>
      <c r="G237" s="17">
        <v>1073626.78305</v>
      </c>
      <c r="H237" s="17">
        <v>1081763.1394400001</v>
      </c>
      <c r="I237" s="17">
        <v>1095080.33849</v>
      </c>
      <c r="J237" s="17">
        <v>1105831.80299</v>
      </c>
      <c r="K237" s="17">
        <v>1115044.2464000001</v>
      </c>
      <c r="L237" s="17">
        <v>1112304.6154</v>
      </c>
      <c r="M237" s="17">
        <v>1091725.8154500001</v>
      </c>
    </row>
    <row r="238" spans="1:13" x14ac:dyDescent="0.3">
      <c r="A238" s="3" t="s">
        <v>3</v>
      </c>
      <c r="B238" s="17">
        <v>3270216.6074899998</v>
      </c>
      <c r="C238" s="17">
        <v>3238294.6003299998</v>
      </c>
      <c r="D238" s="17">
        <v>3253904.5199699998</v>
      </c>
      <c r="E238" s="17">
        <v>3322446.3927699998</v>
      </c>
      <c r="F238" s="17">
        <v>3428059.8967300002</v>
      </c>
      <c r="G238" s="17">
        <v>3542608.60947</v>
      </c>
      <c r="H238" s="17">
        <v>3617622.2360399999</v>
      </c>
      <c r="I238" s="17">
        <v>3658631.5994000002</v>
      </c>
      <c r="J238" s="17">
        <v>3642898.82412</v>
      </c>
      <c r="K238" s="17">
        <v>3569504.9172200002</v>
      </c>
      <c r="L238" s="17">
        <v>3476474.7100200001</v>
      </c>
      <c r="M238" s="17">
        <v>3386443.5137200002</v>
      </c>
    </row>
    <row r="239" spans="1:13" x14ac:dyDescent="0.3">
      <c r="A239" s="3" t="s">
        <v>4</v>
      </c>
      <c r="B239" s="17">
        <v>1405857.35935</v>
      </c>
      <c r="C239" s="17">
        <v>1421521.35231</v>
      </c>
      <c r="D239" s="17">
        <v>1427807.7686699999</v>
      </c>
      <c r="E239" s="17">
        <v>1425880.2508100001</v>
      </c>
      <c r="F239" s="17">
        <v>1418422.7826</v>
      </c>
      <c r="G239" s="17">
        <v>1410115.0478399999</v>
      </c>
      <c r="H239" s="17">
        <v>1400775.47554</v>
      </c>
      <c r="I239" s="17">
        <v>1394834.8326300001</v>
      </c>
      <c r="J239" s="17">
        <v>1391979.6613</v>
      </c>
      <c r="K239" s="17">
        <v>1394224.8422600001</v>
      </c>
      <c r="L239" s="17">
        <v>1389347.09189</v>
      </c>
      <c r="M239" s="17">
        <v>1385284.40344</v>
      </c>
    </row>
    <row r="240" spans="1:13" x14ac:dyDescent="0.3">
      <c r="A240" s="3" t="s">
        <v>5</v>
      </c>
      <c r="B240" s="17">
        <v>5644713.33072</v>
      </c>
      <c r="C240" s="17">
        <v>5559650.7091499995</v>
      </c>
      <c r="D240" s="17">
        <v>5522056.1761400001</v>
      </c>
      <c r="E240" s="17">
        <v>5567751.1374399997</v>
      </c>
      <c r="F240" s="17">
        <v>5685416.7685500002</v>
      </c>
      <c r="G240" s="17">
        <v>5791959.8266899996</v>
      </c>
      <c r="H240" s="17">
        <v>5810977.3372299997</v>
      </c>
      <c r="I240" s="17">
        <v>5754037.4647300001</v>
      </c>
      <c r="J240" s="17">
        <v>5676990.1244999999</v>
      </c>
      <c r="K240" s="17">
        <v>5562357.1677900003</v>
      </c>
      <c r="L240" s="17">
        <v>5459928.2939799996</v>
      </c>
      <c r="M240" s="17">
        <v>5352811.8211500002</v>
      </c>
    </row>
    <row r="241" spans="1:13" x14ac:dyDescent="0.3">
      <c r="A241" s="3" t="s">
        <v>6</v>
      </c>
      <c r="B241" s="17">
        <v>1824235.7509999999</v>
      </c>
      <c r="C241" s="17">
        <v>1834538.9203000001</v>
      </c>
      <c r="D241" s="17">
        <v>1856916.8025499999</v>
      </c>
      <c r="E241" s="17">
        <v>1888807.7554899999</v>
      </c>
      <c r="F241" s="17">
        <v>1928294.52037</v>
      </c>
      <c r="G241" s="17">
        <v>1959815.6355999999</v>
      </c>
      <c r="H241" s="17">
        <v>1964577.88106</v>
      </c>
      <c r="I241" s="17">
        <v>1961014.66964</v>
      </c>
      <c r="J241" s="17">
        <v>1943152.8910000001</v>
      </c>
      <c r="K241" s="17">
        <v>1910900.42976</v>
      </c>
      <c r="L241" s="17">
        <v>1876443.8684</v>
      </c>
      <c r="M241" s="17">
        <v>1848278.50984</v>
      </c>
    </row>
    <row r="242" spans="1:13" x14ac:dyDescent="0.3">
      <c r="A242" s="3" t="s">
        <v>7</v>
      </c>
      <c r="B242" s="17">
        <v>12430479.8158</v>
      </c>
      <c r="C242" s="17">
        <v>12353724.654999999</v>
      </c>
      <c r="D242" s="17">
        <v>12330344.048599999</v>
      </c>
      <c r="E242" s="17">
        <v>12395240.2543</v>
      </c>
      <c r="F242" s="17">
        <v>12534725.1778</v>
      </c>
      <c r="G242" s="17">
        <v>12699559.4595</v>
      </c>
      <c r="H242" s="17">
        <v>12715368.5371</v>
      </c>
      <c r="I242" s="17">
        <v>12632252.585899999</v>
      </c>
      <c r="J242" s="17">
        <v>12503548.736</v>
      </c>
      <c r="K242" s="17">
        <v>12280967.5185</v>
      </c>
      <c r="L242" s="17">
        <v>11976932.0702</v>
      </c>
      <c r="M242" s="17">
        <v>11718047.5504</v>
      </c>
    </row>
    <row r="243" spans="1:13" x14ac:dyDescent="0.3">
      <c r="A243" s="3" t="s">
        <v>8</v>
      </c>
      <c r="B243" s="17">
        <v>6675606.7070899997</v>
      </c>
      <c r="C243" s="17">
        <v>6521970.5278500002</v>
      </c>
      <c r="D243" s="17">
        <v>6403078.0287600001</v>
      </c>
      <c r="E243" s="17">
        <v>6352698.9261699999</v>
      </c>
      <c r="F243" s="17">
        <v>6365942.3094199998</v>
      </c>
      <c r="G243" s="17">
        <v>6441086.3204399999</v>
      </c>
      <c r="H243" s="17">
        <v>6549626.9463200001</v>
      </c>
      <c r="I243" s="17">
        <v>6661003.08873</v>
      </c>
      <c r="J243" s="17">
        <v>6822710.6413099999</v>
      </c>
      <c r="K243" s="17">
        <v>6926283.7688499996</v>
      </c>
      <c r="L243" s="17">
        <v>6961802.7648600005</v>
      </c>
      <c r="M243" s="17">
        <v>6852233.58072</v>
      </c>
    </row>
    <row r="244" spans="1:13" x14ac:dyDescent="0.3">
      <c r="A244" s="3" t="s">
        <v>9</v>
      </c>
      <c r="B244" s="17">
        <v>7016614.8909999998</v>
      </c>
      <c r="C244" s="17">
        <v>6364284.3145000003</v>
      </c>
      <c r="D244" s="17">
        <v>6186660.0097500002</v>
      </c>
      <c r="E244" s="17">
        <v>6342351.5329799997</v>
      </c>
      <c r="F244" s="17">
        <v>6328311.5995899998</v>
      </c>
      <c r="G244" s="17">
        <v>6233497.4214000003</v>
      </c>
      <c r="H244" s="17">
        <v>6429858.3349200003</v>
      </c>
      <c r="I244" s="17">
        <v>6558732.22267</v>
      </c>
      <c r="J244" s="17">
        <v>6879785.5921599995</v>
      </c>
      <c r="K244" s="17">
        <v>7685042.7710199999</v>
      </c>
      <c r="L244" s="17">
        <v>6800211.0782599999</v>
      </c>
      <c r="M244" s="17">
        <v>6708721.9837999996</v>
      </c>
    </row>
    <row r="245" spans="1:13" x14ac:dyDescent="0.3">
      <c r="A245" s="3" t="s">
        <v>10</v>
      </c>
      <c r="B245" s="17">
        <v>3311302.1079099998</v>
      </c>
      <c r="C245" s="17">
        <v>3215737.2344200001</v>
      </c>
      <c r="D245" s="17">
        <v>3201300.44178</v>
      </c>
      <c r="E245" s="17">
        <v>3254925.4966600002</v>
      </c>
      <c r="F245" s="17">
        <v>3439140.5893899999</v>
      </c>
      <c r="G245" s="17">
        <v>3648618.7148600002</v>
      </c>
      <c r="H245" s="17">
        <v>3838939.8485699999</v>
      </c>
      <c r="I245" s="17">
        <v>4051303.8125700001</v>
      </c>
      <c r="J245" s="17">
        <v>4193321.4657399999</v>
      </c>
      <c r="K245" s="17">
        <v>4146145.3135299999</v>
      </c>
      <c r="L245" s="17">
        <v>4067533.3128399998</v>
      </c>
      <c r="M245" s="17">
        <v>3953371.6032599998</v>
      </c>
    </row>
    <row r="246" spans="1:13" x14ac:dyDescent="0.3">
      <c r="A246" s="3" t="s">
        <v>11</v>
      </c>
      <c r="B246" s="17">
        <v>7762991.8080000002</v>
      </c>
      <c r="C246" s="17">
        <v>7666678.8030399997</v>
      </c>
      <c r="D246" s="17">
        <v>7619608.7978999997</v>
      </c>
      <c r="E246" s="17">
        <v>7682492.7002499998</v>
      </c>
      <c r="F246" s="17">
        <v>7800352.9567499999</v>
      </c>
      <c r="G246" s="17">
        <v>7963459.4092300003</v>
      </c>
      <c r="H246" s="17">
        <v>8060436.6195900002</v>
      </c>
      <c r="I246" s="17">
        <v>8073170.4281700002</v>
      </c>
      <c r="J246" s="17">
        <v>7978813.4267199999</v>
      </c>
      <c r="K246" s="17">
        <v>7870318.5490699997</v>
      </c>
      <c r="L246" s="17">
        <v>7700185.2959399996</v>
      </c>
      <c r="M246" s="17">
        <v>7508499.3282000003</v>
      </c>
    </row>
    <row r="247" spans="1:13" x14ac:dyDescent="0.3">
      <c r="A247" s="3" t="s">
        <v>12</v>
      </c>
      <c r="B247" s="17">
        <v>2006848.14806</v>
      </c>
      <c r="C247" s="17">
        <v>1957801.4089800001</v>
      </c>
      <c r="D247" s="17">
        <v>1929014.4227400001</v>
      </c>
      <c r="E247" s="17">
        <v>1924475.4677899999</v>
      </c>
      <c r="F247" s="17">
        <v>1934072.6382500001</v>
      </c>
      <c r="G247" s="17">
        <v>1951374.66481</v>
      </c>
      <c r="H247" s="17">
        <v>1960908.4232999999</v>
      </c>
      <c r="I247" s="17">
        <v>1962989.71202</v>
      </c>
      <c r="J247" s="17">
        <v>1953380.9464799999</v>
      </c>
      <c r="K247" s="17">
        <v>1931472.83782</v>
      </c>
      <c r="L247" s="17">
        <v>1901319.9309</v>
      </c>
      <c r="M247" s="17">
        <v>1868232.22373</v>
      </c>
    </row>
    <row r="248" spans="1:13" x14ac:dyDescent="0.3">
      <c r="A248" s="3" t="s">
        <v>13</v>
      </c>
      <c r="B248" s="17">
        <v>3842647.90331</v>
      </c>
      <c r="C248" s="17">
        <v>3772047.3081700001</v>
      </c>
      <c r="D248" s="17">
        <v>3710640.8683799999</v>
      </c>
      <c r="E248" s="17">
        <v>3661987.3707099999</v>
      </c>
      <c r="F248" s="17">
        <v>3632353.6227000002</v>
      </c>
      <c r="G248" s="17">
        <v>3620373.3184199999</v>
      </c>
      <c r="H248" s="17">
        <v>3632696.64952</v>
      </c>
      <c r="I248" s="17">
        <v>3656915.57981</v>
      </c>
      <c r="J248" s="17">
        <v>3684295.21527</v>
      </c>
      <c r="K248" s="17">
        <v>3713989.2880600002</v>
      </c>
      <c r="L248" s="17">
        <v>3726456.1164699998</v>
      </c>
      <c r="M248" s="17">
        <v>3706850.41634</v>
      </c>
    </row>
    <row r="249" spans="1:13" x14ac:dyDescent="0.3">
      <c r="A249" s="3" t="s">
        <v>14</v>
      </c>
      <c r="B249" s="17">
        <v>2140876.3116600001</v>
      </c>
      <c r="C249" s="17">
        <v>2110768.9802399999</v>
      </c>
      <c r="D249" s="17">
        <v>2074445.9476000001</v>
      </c>
      <c r="E249" s="17">
        <v>2043963.25786</v>
      </c>
      <c r="F249" s="17">
        <v>2019740.0851400001</v>
      </c>
      <c r="G249" s="17">
        <v>2005358.48921</v>
      </c>
      <c r="H249" s="17">
        <v>2000020.8710400001</v>
      </c>
      <c r="I249" s="17">
        <v>1989230.7497</v>
      </c>
      <c r="J249" s="17">
        <v>1971766.9624999999</v>
      </c>
      <c r="K249" s="17">
        <v>1945842.8831</v>
      </c>
      <c r="L249" s="17">
        <v>1919947.6932399999</v>
      </c>
      <c r="M249" s="17">
        <v>1891710.0011799999</v>
      </c>
    </row>
    <row r="250" spans="1:13" x14ac:dyDescent="0.3">
      <c r="A250" s="3" t="s">
        <v>15</v>
      </c>
      <c r="B250" s="17">
        <v>1225648.4730799999</v>
      </c>
      <c r="C250" s="17">
        <v>1217846.37567</v>
      </c>
      <c r="D250" s="17">
        <v>1241634.6860199999</v>
      </c>
      <c r="E250" s="17">
        <v>1283981.11836</v>
      </c>
      <c r="F250" s="17">
        <v>1343615.2753999999</v>
      </c>
      <c r="G250" s="17">
        <v>1402694.2720000001</v>
      </c>
      <c r="H250" s="17">
        <v>1448714.03443</v>
      </c>
      <c r="I250" s="17">
        <v>1484653.93903</v>
      </c>
      <c r="J250" s="17">
        <v>1464667.51881</v>
      </c>
      <c r="K250" s="17">
        <v>1415250.7560699999</v>
      </c>
      <c r="L250" s="17">
        <v>1358165.34931</v>
      </c>
      <c r="M250" s="17">
        <v>1298750.5245999999</v>
      </c>
    </row>
    <row r="251" spans="1:13" x14ac:dyDescent="0.3">
      <c r="A251" s="16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</row>
    <row r="253" spans="1:13" ht="20.399999999999999" x14ac:dyDescent="0.45">
      <c r="A253" s="16"/>
      <c r="B253" s="6" t="s">
        <v>57</v>
      </c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</row>
    <row r="254" spans="1:13" ht="18" x14ac:dyDescent="0.35">
      <c r="A254" s="1" t="s">
        <v>1</v>
      </c>
      <c r="B254" s="18" t="s">
        <v>23</v>
      </c>
      <c r="C254" s="18" t="s">
        <v>24</v>
      </c>
      <c r="D254" s="18" t="s">
        <v>25</v>
      </c>
      <c r="E254" s="18" t="s">
        <v>26</v>
      </c>
      <c r="F254" s="18" t="s">
        <v>27</v>
      </c>
      <c r="G254" s="18" t="s">
        <v>28</v>
      </c>
      <c r="H254" s="18" t="s">
        <v>29</v>
      </c>
      <c r="I254" s="18" t="s">
        <v>30</v>
      </c>
      <c r="J254" s="18" t="s">
        <v>31</v>
      </c>
      <c r="K254" s="18" t="s">
        <v>32</v>
      </c>
      <c r="L254" s="18" t="s">
        <v>33</v>
      </c>
      <c r="M254" s="18" t="s">
        <v>34</v>
      </c>
    </row>
    <row r="255" spans="1:13" x14ac:dyDescent="0.3">
      <c r="A255" s="3" t="s">
        <v>2</v>
      </c>
      <c r="B255" s="17">
        <v>434513.50449299999</v>
      </c>
      <c r="C255" s="17">
        <v>431668.98131200002</v>
      </c>
      <c r="D255" s="17">
        <v>424195.55438099999</v>
      </c>
      <c r="E255" s="17">
        <v>419410.57299800002</v>
      </c>
      <c r="F255" s="17">
        <v>417665.33562799997</v>
      </c>
      <c r="G255" s="17">
        <v>419116.60192799999</v>
      </c>
      <c r="H255" s="17">
        <v>422292.82861700002</v>
      </c>
      <c r="I255" s="17">
        <v>427491.524569</v>
      </c>
      <c r="J255" s="17">
        <v>431688.62298300001</v>
      </c>
      <c r="K255" s="17">
        <v>435284.92668500001</v>
      </c>
      <c r="L255" s="17">
        <v>434215.44439299998</v>
      </c>
      <c r="M255" s="17">
        <v>426182.00405300001</v>
      </c>
    </row>
    <row r="256" spans="1:13" x14ac:dyDescent="0.3">
      <c r="A256" s="3" t="s">
        <v>3</v>
      </c>
      <c r="B256" s="17">
        <v>1276609.4267899999</v>
      </c>
      <c r="C256" s="17">
        <v>1264147.8867299999</v>
      </c>
      <c r="D256" s="17">
        <v>1270241.6025100001</v>
      </c>
      <c r="E256" s="17">
        <v>1296998.6071500001</v>
      </c>
      <c r="F256" s="17">
        <v>1338227.4341500001</v>
      </c>
      <c r="G256" s="17">
        <v>1382944.3395</v>
      </c>
      <c r="H256" s="17">
        <v>1412227.75229</v>
      </c>
      <c r="I256" s="17">
        <v>1428236.7651899999</v>
      </c>
      <c r="J256" s="17">
        <v>1422095.08968</v>
      </c>
      <c r="K256" s="17">
        <v>1393443.97428</v>
      </c>
      <c r="L256" s="17">
        <v>1357127.34644</v>
      </c>
      <c r="M256" s="17">
        <v>1321981.45621</v>
      </c>
    </row>
    <row r="257" spans="1:13" x14ac:dyDescent="0.3">
      <c r="A257" s="3" t="s">
        <v>4</v>
      </c>
      <c r="B257" s="17">
        <v>548810.97281299997</v>
      </c>
      <c r="C257" s="17">
        <v>554925.79744999995</v>
      </c>
      <c r="D257" s="17">
        <v>557379.85457800003</v>
      </c>
      <c r="E257" s="17">
        <v>556627.400609</v>
      </c>
      <c r="F257" s="17">
        <v>553716.19460699998</v>
      </c>
      <c r="G257" s="17">
        <v>550473.06616100005</v>
      </c>
      <c r="H257" s="17">
        <v>546827.13456799998</v>
      </c>
      <c r="I257" s="17">
        <v>544508.05859899998</v>
      </c>
      <c r="J257" s="17">
        <v>543393.47229900002</v>
      </c>
      <c r="K257" s="17">
        <v>544269.93386999995</v>
      </c>
      <c r="L257" s="17">
        <v>542365.78412700002</v>
      </c>
      <c r="M257" s="17">
        <v>540779.81383899995</v>
      </c>
    </row>
    <row r="258" spans="1:13" x14ac:dyDescent="0.3">
      <c r="A258" s="3" t="s">
        <v>5</v>
      </c>
      <c r="B258" s="17">
        <v>2203552.5821199999</v>
      </c>
      <c r="C258" s="17">
        <v>2170346.29715</v>
      </c>
      <c r="D258" s="17">
        <v>2155670.3472099998</v>
      </c>
      <c r="E258" s="17">
        <v>2173508.4984200001</v>
      </c>
      <c r="F258" s="17">
        <v>2219442.1694700001</v>
      </c>
      <c r="G258" s="17">
        <v>2261033.8707900001</v>
      </c>
      <c r="H258" s="17">
        <v>2268457.8234299999</v>
      </c>
      <c r="I258" s="17">
        <v>2246229.9447499998</v>
      </c>
      <c r="J258" s="17">
        <v>2216152.6218599998</v>
      </c>
      <c r="K258" s="17">
        <v>2171402.8297999999</v>
      </c>
      <c r="L258" s="17">
        <v>2131417.2014500001</v>
      </c>
      <c r="M258" s="17">
        <v>2089601.65362</v>
      </c>
    </row>
    <row r="259" spans="1:13" x14ac:dyDescent="0.3">
      <c r="A259" s="3" t="s">
        <v>6</v>
      </c>
      <c r="B259" s="17">
        <v>712135.26072699996</v>
      </c>
      <c r="C259" s="17">
        <v>716157.35609300004</v>
      </c>
      <c r="D259" s="17">
        <v>724893.11242300004</v>
      </c>
      <c r="E259" s="17">
        <v>737342.52970499999</v>
      </c>
      <c r="F259" s="17">
        <v>752757.15886700002</v>
      </c>
      <c r="G259" s="17">
        <v>765062.200908</v>
      </c>
      <c r="H259" s="17">
        <v>766921.26046899997</v>
      </c>
      <c r="I259" s="17">
        <v>765530.273315</v>
      </c>
      <c r="J259" s="17">
        <v>758557.489023</v>
      </c>
      <c r="K259" s="17">
        <v>745966.94808999996</v>
      </c>
      <c r="L259" s="17">
        <v>732515.98250399996</v>
      </c>
      <c r="M259" s="17">
        <v>721520.94255599997</v>
      </c>
    </row>
    <row r="260" spans="1:13" x14ac:dyDescent="0.3">
      <c r="A260" s="3" t="s">
        <v>7</v>
      </c>
      <c r="B260" s="17">
        <v>4852543.3073800001</v>
      </c>
      <c r="C260" s="17">
        <v>4822580.0438900003</v>
      </c>
      <c r="D260" s="17">
        <v>4813452.84956</v>
      </c>
      <c r="E260" s="17">
        <v>4838786.6784600001</v>
      </c>
      <c r="F260" s="17">
        <v>4893238.0465500001</v>
      </c>
      <c r="G260" s="17">
        <v>4957585.1596100004</v>
      </c>
      <c r="H260" s="17">
        <v>4963756.62163</v>
      </c>
      <c r="I260" s="17">
        <v>4931310.2672899999</v>
      </c>
      <c r="J260" s="17">
        <v>4881067.5562500004</v>
      </c>
      <c r="K260" s="17">
        <v>4794177.50746</v>
      </c>
      <c r="L260" s="17">
        <v>4675489.7977799997</v>
      </c>
      <c r="M260" s="17">
        <v>4574427.8627000004</v>
      </c>
    </row>
    <row r="261" spans="1:13" x14ac:dyDescent="0.3">
      <c r="A261" s="3" t="s">
        <v>8</v>
      </c>
      <c r="B261" s="17">
        <v>2605987.1484599998</v>
      </c>
      <c r="C261" s="17">
        <v>2546011.4898899999</v>
      </c>
      <c r="D261" s="17">
        <v>2499598.8807799998</v>
      </c>
      <c r="E261" s="17">
        <v>2479932.1598800002</v>
      </c>
      <c r="F261" s="17">
        <v>2485102.0400299998</v>
      </c>
      <c r="G261" s="17">
        <v>2514436.3515900001</v>
      </c>
      <c r="H261" s="17">
        <v>2556807.8525700001</v>
      </c>
      <c r="I261" s="17">
        <v>2600286.2671099999</v>
      </c>
      <c r="J261" s="17">
        <v>2663412.7846400002</v>
      </c>
      <c r="K261" s="17">
        <v>2703845.1005600002</v>
      </c>
      <c r="L261" s="17">
        <v>2717710.8136200001</v>
      </c>
      <c r="M261" s="17">
        <v>2674937.7896500002</v>
      </c>
    </row>
    <row r="262" spans="1:13" x14ac:dyDescent="0.3">
      <c r="A262" s="3" t="s">
        <v>9</v>
      </c>
      <c r="B262" s="17">
        <v>2739097.0884699998</v>
      </c>
      <c r="C262" s="17">
        <v>2484454.8009600001</v>
      </c>
      <c r="D262" s="17">
        <v>2415114.7880199999</v>
      </c>
      <c r="E262" s="17">
        <v>2475892.80064</v>
      </c>
      <c r="F262" s="17">
        <v>2470411.9675699999</v>
      </c>
      <c r="G262" s="17">
        <v>2433398.9228099999</v>
      </c>
      <c r="H262" s="17">
        <v>2510053.2314800001</v>
      </c>
      <c r="I262" s="17">
        <v>2560362.3209799998</v>
      </c>
      <c r="J262" s="17">
        <v>2685693.3944700002</v>
      </c>
      <c r="K262" s="17">
        <v>3000045.32553</v>
      </c>
      <c r="L262" s="17">
        <v>2654629.5272300001</v>
      </c>
      <c r="M262" s="17">
        <v>2618914.5106199998</v>
      </c>
    </row>
    <row r="263" spans="1:13" x14ac:dyDescent="0.3">
      <c r="A263" s="3" t="s">
        <v>10</v>
      </c>
      <c r="B263" s="17">
        <v>1292648.16166</v>
      </c>
      <c r="C263" s="17">
        <v>1255342.0645399999</v>
      </c>
      <c r="D263" s="17">
        <v>1249706.3077100001</v>
      </c>
      <c r="E263" s="17">
        <v>1270640.1658600001</v>
      </c>
      <c r="F263" s="17">
        <v>1342553.0548700001</v>
      </c>
      <c r="G263" s="17">
        <v>1424327.98961</v>
      </c>
      <c r="H263" s="17">
        <v>1498624.5217899999</v>
      </c>
      <c r="I263" s="17">
        <v>1581526.01453</v>
      </c>
      <c r="J263" s="17">
        <v>1636966.0959000001</v>
      </c>
      <c r="K263" s="17">
        <v>1618549.72541</v>
      </c>
      <c r="L263" s="17">
        <v>1587861.59885</v>
      </c>
      <c r="M263" s="17">
        <v>1543295.76969</v>
      </c>
    </row>
    <row r="264" spans="1:13" x14ac:dyDescent="0.3">
      <c r="A264" s="3" t="s">
        <v>11</v>
      </c>
      <c r="B264" s="17">
        <v>3030475.9743300001</v>
      </c>
      <c r="C264" s="17">
        <v>2992876.4992800001</v>
      </c>
      <c r="D264" s="17">
        <v>2974501.5659099999</v>
      </c>
      <c r="E264" s="17">
        <v>2999049.8427300001</v>
      </c>
      <c r="F264" s="17">
        <v>3045059.49058</v>
      </c>
      <c r="G264" s="17">
        <v>3108732.1030600001</v>
      </c>
      <c r="H264" s="17">
        <v>3146589.5405999999</v>
      </c>
      <c r="I264" s="17">
        <v>3151560.4957400002</v>
      </c>
      <c r="J264" s="17">
        <v>3114725.9211499998</v>
      </c>
      <c r="K264" s="17">
        <v>3072372.2791200001</v>
      </c>
      <c r="L264" s="17">
        <v>3005956.5822999999</v>
      </c>
      <c r="M264" s="17">
        <v>2931127.25361</v>
      </c>
    </row>
    <row r="265" spans="1:13" x14ac:dyDescent="0.3">
      <c r="A265" s="3" t="s">
        <v>12</v>
      </c>
      <c r="B265" s="17">
        <v>783422.49809500005</v>
      </c>
      <c r="C265" s="17">
        <v>764275.89804200002</v>
      </c>
      <c r="D265" s="17">
        <v>753038.190451</v>
      </c>
      <c r="E265" s="17">
        <v>751266.29782800004</v>
      </c>
      <c r="F265" s="17">
        <v>755012.78919100005</v>
      </c>
      <c r="G265" s="17">
        <v>761767.06050100003</v>
      </c>
      <c r="H265" s="17">
        <v>765488.79744500003</v>
      </c>
      <c r="I265" s="17">
        <v>766301.27964900003</v>
      </c>
      <c r="J265" s="17">
        <v>762550.26186299999</v>
      </c>
      <c r="K265" s="17">
        <v>753997.89319700003</v>
      </c>
      <c r="L265" s="17">
        <v>742226.96489599999</v>
      </c>
      <c r="M265" s="17">
        <v>729310.36518600001</v>
      </c>
    </row>
    <row r="266" spans="1:13" x14ac:dyDescent="0.3">
      <c r="A266" s="3" t="s">
        <v>13</v>
      </c>
      <c r="B266" s="17">
        <v>1500072.0520899999</v>
      </c>
      <c r="C266" s="17">
        <v>1472511.3745899999</v>
      </c>
      <c r="D266" s="17">
        <v>1448539.8615900001</v>
      </c>
      <c r="E266" s="17">
        <v>1429546.77299</v>
      </c>
      <c r="F266" s="17">
        <v>1417978.51113</v>
      </c>
      <c r="G266" s="17">
        <v>1413301.7049100001</v>
      </c>
      <c r="H266" s="17">
        <v>1418112.4200800001</v>
      </c>
      <c r="I266" s="17">
        <v>1427566.87476</v>
      </c>
      <c r="J266" s="17">
        <v>1438255.18839</v>
      </c>
      <c r="K266" s="17">
        <v>1449846.99951</v>
      </c>
      <c r="L266" s="17">
        <v>1454713.73239</v>
      </c>
      <c r="M266" s="17">
        <v>1447060.16548</v>
      </c>
    </row>
    <row r="267" spans="1:13" x14ac:dyDescent="0.3">
      <c r="A267" s="3" t="s">
        <v>14</v>
      </c>
      <c r="B267" s="17">
        <v>835743.68584299996</v>
      </c>
      <c r="C267" s="17">
        <v>823990.54905799998</v>
      </c>
      <c r="D267" s="17">
        <v>809810.96053499996</v>
      </c>
      <c r="E267" s="17">
        <v>797911.29340299999</v>
      </c>
      <c r="F267" s="17">
        <v>788455.18258400005</v>
      </c>
      <c r="G267" s="17">
        <v>782840.97314999998</v>
      </c>
      <c r="H267" s="17">
        <v>780757.30271199998</v>
      </c>
      <c r="I267" s="17">
        <v>776545.11365199997</v>
      </c>
      <c r="J267" s="17">
        <v>769727.69510000001</v>
      </c>
      <c r="K267" s="17">
        <v>759607.59355500003</v>
      </c>
      <c r="L267" s="17">
        <v>749498.76975199999</v>
      </c>
      <c r="M267" s="17">
        <v>738475.49263899995</v>
      </c>
    </row>
    <row r="268" spans="1:13" x14ac:dyDescent="0.3">
      <c r="A268" s="3" t="s">
        <v>15</v>
      </c>
      <c r="B268" s="17">
        <v>478462.00495799998</v>
      </c>
      <c r="C268" s="17">
        <v>475416.26447699999</v>
      </c>
      <c r="D268" s="17">
        <v>484702.616079</v>
      </c>
      <c r="E268" s="17">
        <v>501233.58671900001</v>
      </c>
      <c r="F268" s="17">
        <v>524513.24558400002</v>
      </c>
      <c r="G268" s="17">
        <v>547576.18392600003</v>
      </c>
      <c r="H268" s="17">
        <v>565541.12924499996</v>
      </c>
      <c r="I268" s="17">
        <v>579571.15432099998</v>
      </c>
      <c r="J268" s="17">
        <v>571768.96397200006</v>
      </c>
      <c r="K268" s="17">
        <v>552477.91609199997</v>
      </c>
      <c r="L268" s="17">
        <v>530193.22453699994</v>
      </c>
      <c r="M268" s="17">
        <v>506999.187439</v>
      </c>
    </row>
    <row r="271" spans="1:13" ht="20.399999999999999" x14ac:dyDescent="0.45">
      <c r="A271" s="16"/>
      <c r="B271" s="6" t="s">
        <v>58</v>
      </c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</row>
    <row r="272" spans="1:13" ht="18" x14ac:dyDescent="0.35">
      <c r="A272" s="1" t="s">
        <v>1</v>
      </c>
      <c r="B272" s="18" t="s">
        <v>23</v>
      </c>
      <c r="C272" s="18" t="s">
        <v>24</v>
      </c>
      <c r="D272" s="18" t="s">
        <v>25</v>
      </c>
      <c r="E272" s="18" t="s">
        <v>26</v>
      </c>
      <c r="F272" s="18" t="s">
        <v>27</v>
      </c>
      <c r="G272" s="18" t="s">
        <v>28</v>
      </c>
      <c r="H272" s="18" t="s">
        <v>29</v>
      </c>
      <c r="I272" s="18" t="s">
        <v>30</v>
      </c>
      <c r="J272" s="18" t="s">
        <v>31</v>
      </c>
      <c r="K272" s="18" t="s">
        <v>32</v>
      </c>
      <c r="L272" s="18" t="s">
        <v>33</v>
      </c>
      <c r="M272" s="18" t="s">
        <v>34</v>
      </c>
    </row>
    <row r="273" spans="1:13" x14ac:dyDescent="0.3">
      <c r="A273" s="3" t="s">
        <v>2</v>
      </c>
      <c r="B273" s="17">
        <v>66069.057015900005</v>
      </c>
      <c r="C273" s="17">
        <v>66067.181921299998</v>
      </c>
      <c r="D273" s="17">
        <v>66111.135128800001</v>
      </c>
      <c r="E273" s="17">
        <v>66271.038566400006</v>
      </c>
      <c r="F273" s="17">
        <v>66908.455069200005</v>
      </c>
      <c r="G273" s="17">
        <v>67355.677510199996</v>
      </c>
      <c r="H273" s="17">
        <v>67934.652189500004</v>
      </c>
      <c r="I273" s="17">
        <v>68155.120355000006</v>
      </c>
      <c r="J273" s="17">
        <v>67394.344107500001</v>
      </c>
      <c r="K273" s="17">
        <v>66562.438172099995</v>
      </c>
      <c r="L273" s="17">
        <v>66062.8617696</v>
      </c>
      <c r="M273" s="17">
        <v>66066.132859599995</v>
      </c>
    </row>
    <row r="274" spans="1:13" x14ac:dyDescent="0.3">
      <c r="A274" s="3" t="s">
        <v>3</v>
      </c>
      <c r="B274" s="17">
        <v>152935.05503399999</v>
      </c>
      <c r="C274" s="17">
        <v>152927.41499700001</v>
      </c>
      <c r="D274" s="17">
        <v>153106.60407900001</v>
      </c>
      <c r="E274" s="17">
        <v>153758.49872500001</v>
      </c>
      <c r="F274" s="17">
        <v>156357.02183799999</v>
      </c>
      <c r="G274" s="17">
        <v>158180.217768</v>
      </c>
      <c r="H274" s="17">
        <v>160540.48429699999</v>
      </c>
      <c r="I274" s="17">
        <v>161439.252297</v>
      </c>
      <c r="J274" s="17">
        <v>158337.82767599999</v>
      </c>
      <c r="K274" s="17">
        <v>154946.42102000001</v>
      </c>
      <c r="L274" s="17">
        <v>152909.82552899999</v>
      </c>
      <c r="M274" s="17">
        <v>152923.14386000001</v>
      </c>
    </row>
    <row r="275" spans="1:13" x14ac:dyDescent="0.3">
      <c r="A275" s="3" t="s">
        <v>4</v>
      </c>
      <c r="B275" s="17">
        <v>65215.0764327</v>
      </c>
      <c r="C275" s="17">
        <v>65211.199120700003</v>
      </c>
      <c r="D275" s="17">
        <v>65302.199965200001</v>
      </c>
      <c r="E275" s="17">
        <v>65633.271045700007</v>
      </c>
      <c r="F275" s="17">
        <v>66952.924134100002</v>
      </c>
      <c r="G275" s="17">
        <v>67878.839500600006</v>
      </c>
      <c r="H275" s="17">
        <v>69077.500570200005</v>
      </c>
      <c r="I275" s="17">
        <v>69533.938072699995</v>
      </c>
      <c r="J275" s="17">
        <v>67958.879482300006</v>
      </c>
      <c r="K275" s="17">
        <v>66236.557598700005</v>
      </c>
      <c r="L275" s="17">
        <v>65202.268047199999</v>
      </c>
      <c r="M275" s="17">
        <v>65209.028488700002</v>
      </c>
    </row>
    <row r="276" spans="1:13" x14ac:dyDescent="0.3">
      <c r="A276" s="3" t="s">
        <v>5</v>
      </c>
      <c r="B276" s="17">
        <v>78220.297342599995</v>
      </c>
      <c r="C276" s="17">
        <v>78216.3654675</v>
      </c>
      <c r="D276" s="17">
        <v>78308.561730000001</v>
      </c>
      <c r="E276" s="17">
        <v>78643.979646499996</v>
      </c>
      <c r="F276" s="17">
        <v>79980.999283500001</v>
      </c>
      <c r="G276" s="17">
        <v>80919.086735499994</v>
      </c>
      <c r="H276" s="17">
        <v>82133.514646099997</v>
      </c>
      <c r="I276" s="17">
        <v>82595.961099599997</v>
      </c>
      <c r="J276" s="17">
        <v>81000.182693800001</v>
      </c>
      <c r="K276" s="17">
        <v>79255.208253300007</v>
      </c>
      <c r="L276" s="17">
        <v>78207.318016000005</v>
      </c>
      <c r="M276" s="17">
        <v>78214.163617500002</v>
      </c>
    </row>
    <row r="277" spans="1:13" x14ac:dyDescent="0.3">
      <c r="A277" s="3" t="s">
        <v>6</v>
      </c>
      <c r="B277" s="17">
        <v>110959.434155</v>
      </c>
      <c r="C277" s="17">
        <v>110954.968482</v>
      </c>
      <c r="D277" s="17">
        <v>111059.746407</v>
      </c>
      <c r="E277" s="17">
        <v>111440.932965</v>
      </c>
      <c r="F277" s="17">
        <v>112960.378276</v>
      </c>
      <c r="G277" s="17">
        <v>114026.466789</v>
      </c>
      <c r="H277" s="17">
        <v>115406.607905</v>
      </c>
      <c r="I277" s="17">
        <v>115932.151484</v>
      </c>
      <c r="J277" s="17">
        <v>114118.625052</v>
      </c>
      <c r="K277" s="17">
        <v>112135.551894</v>
      </c>
      <c r="L277" s="17">
        <v>110944.680894</v>
      </c>
      <c r="M277" s="17">
        <v>110952.462743</v>
      </c>
    </row>
    <row r="278" spans="1:13" x14ac:dyDescent="0.3">
      <c r="A278" s="3" t="s">
        <v>7</v>
      </c>
      <c r="B278" s="17">
        <v>946557.36807900004</v>
      </c>
      <c r="C278" s="17">
        <v>946549.61859500001</v>
      </c>
      <c r="D278" s="17">
        <v>946731.26154900005</v>
      </c>
      <c r="E278" s="17">
        <v>947392.03694899997</v>
      </c>
      <c r="F278" s="17">
        <v>950025.97931900003</v>
      </c>
      <c r="G278" s="17">
        <v>951874.03334600001</v>
      </c>
      <c r="H278" s="17">
        <v>954266.48036599997</v>
      </c>
      <c r="I278" s="17">
        <v>955177.49814000004</v>
      </c>
      <c r="J278" s="17">
        <v>952033.78813</v>
      </c>
      <c r="K278" s="17">
        <v>948596.15833699994</v>
      </c>
      <c r="L278" s="17">
        <v>946531.79478300002</v>
      </c>
      <c r="M278" s="17">
        <v>946545.29042600002</v>
      </c>
    </row>
    <row r="279" spans="1:13" x14ac:dyDescent="0.3">
      <c r="A279" s="3" t="s">
        <v>8</v>
      </c>
      <c r="B279" s="17">
        <v>139578.594801</v>
      </c>
      <c r="C279" s="17">
        <v>139575.85467599999</v>
      </c>
      <c r="D279" s="17">
        <v>139640.27236100001</v>
      </c>
      <c r="E279" s="17">
        <v>139874.65203900001</v>
      </c>
      <c r="F279" s="17">
        <v>140808.88590699999</v>
      </c>
      <c r="G279" s="17">
        <v>141464.37814099999</v>
      </c>
      <c r="H279" s="17">
        <v>142312.95835999999</v>
      </c>
      <c r="I279" s="17">
        <v>142636.08670700001</v>
      </c>
      <c r="J279" s="17">
        <v>141521.037641</v>
      </c>
      <c r="K279" s="17">
        <v>140301.740047</v>
      </c>
      <c r="L279" s="17">
        <v>139569.53258200001</v>
      </c>
      <c r="M279" s="17">
        <v>139574.31129300001</v>
      </c>
    </row>
    <row r="280" spans="1:13" x14ac:dyDescent="0.3">
      <c r="A280" s="3" t="s">
        <v>9</v>
      </c>
      <c r="B280" s="17">
        <v>176751.919402</v>
      </c>
      <c r="C280" s="17">
        <v>176749.10602000001</v>
      </c>
      <c r="D280" s="17">
        <v>176815.19162</v>
      </c>
      <c r="E280" s="17">
        <v>177055.62439899999</v>
      </c>
      <c r="F280" s="17">
        <v>178014.005855</v>
      </c>
      <c r="G280" s="17">
        <v>178686.437148</v>
      </c>
      <c r="H280" s="17">
        <v>179556.94373299999</v>
      </c>
      <c r="I280" s="17">
        <v>179888.42778200001</v>
      </c>
      <c r="J280" s="17">
        <v>178744.56112500001</v>
      </c>
      <c r="K280" s="17">
        <v>177493.752951</v>
      </c>
      <c r="L280" s="17">
        <v>176742.621216</v>
      </c>
      <c r="M280" s="17">
        <v>176747.53019600001</v>
      </c>
    </row>
    <row r="281" spans="1:13" x14ac:dyDescent="0.3">
      <c r="A281" s="3" t="s">
        <v>10</v>
      </c>
      <c r="B281" s="17">
        <v>146508.702437</v>
      </c>
      <c r="C281" s="17">
        <v>146505.40844</v>
      </c>
      <c r="D281" s="17">
        <v>146582.67290800001</v>
      </c>
      <c r="E281" s="17">
        <v>146863.74418499999</v>
      </c>
      <c r="F281" s="17">
        <v>147984.12437899999</v>
      </c>
      <c r="G281" s="17">
        <v>148770.21748600001</v>
      </c>
      <c r="H281" s="17">
        <v>149787.87284</v>
      </c>
      <c r="I281" s="17">
        <v>150175.39224799999</v>
      </c>
      <c r="J281" s="17">
        <v>148838.16959999999</v>
      </c>
      <c r="K281" s="17">
        <v>147375.931905</v>
      </c>
      <c r="L281" s="17">
        <v>146497.829769</v>
      </c>
      <c r="M281" s="17">
        <v>146503.567434</v>
      </c>
    </row>
    <row r="282" spans="1:13" x14ac:dyDescent="0.3">
      <c r="A282" s="3" t="s">
        <v>11</v>
      </c>
      <c r="B282" s="17">
        <v>336863.46543400001</v>
      </c>
      <c r="C282" s="17">
        <v>336857.300972</v>
      </c>
      <c r="D282" s="17">
        <v>337001.98839900002</v>
      </c>
      <c r="E282" s="17">
        <v>337528.38556999998</v>
      </c>
      <c r="F282" s="17">
        <v>339626.62971399998</v>
      </c>
      <c r="G282" s="17">
        <v>341098.82201499998</v>
      </c>
      <c r="H282" s="17">
        <v>343004.68874000001</v>
      </c>
      <c r="I282" s="17">
        <v>343730.42001200002</v>
      </c>
      <c r="J282" s="17">
        <v>341226.08885499998</v>
      </c>
      <c r="K282" s="17">
        <v>338487.59892600001</v>
      </c>
      <c r="L282" s="17">
        <v>336843.09877799999</v>
      </c>
      <c r="M282" s="17">
        <v>336853.84326200001</v>
      </c>
    </row>
    <row r="283" spans="1:13" x14ac:dyDescent="0.3">
      <c r="A283" s="3" t="s">
        <v>12</v>
      </c>
      <c r="B283" s="17">
        <v>88783.531678500003</v>
      </c>
      <c r="C283" s="17">
        <v>88780.357465699999</v>
      </c>
      <c r="D283" s="17">
        <v>88854.761344800005</v>
      </c>
      <c r="E283" s="17">
        <v>89125.429117299995</v>
      </c>
      <c r="F283" s="17">
        <v>90204.339095599993</v>
      </c>
      <c r="G283" s="17">
        <v>90961.339256399995</v>
      </c>
      <c r="H283" s="17">
        <v>91941.327867900007</v>
      </c>
      <c r="I283" s="17">
        <v>92314.496262800007</v>
      </c>
      <c r="J283" s="17">
        <v>91026.774331099994</v>
      </c>
      <c r="K283" s="17">
        <v>89618.655499100001</v>
      </c>
      <c r="L283" s="17">
        <v>88773.0584294</v>
      </c>
      <c r="M283" s="17">
        <v>88778.580237100003</v>
      </c>
    </row>
    <row r="284" spans="1:13" x14ac:dyDescent="0.3">
      <c r="A284" s="3" t="s">
        <v>13</v>
      </c>
      <c r="B284" s="17">
        <v>112010.048049</v>
      </c>
      <c r="C284" s="17">
        <v>112008.12547899999</v>
      </c>
      <c r="D284" s="17">
        <v>112053.243999</v>
      </c>
      <c r="E284" s="17">
        <v>112217.363853</v>
      </c>
      <c r="F284" s="17">
        <v>112871.565892</v>
      </c>
      <c r="G284" s="17">
        <v>113330.573397</v>
      </c>
      <c r="H284" s="17">
        <v>113924.796189</v>
      </c>
      <c r="I284" s="17">
        <v>114151.06540199999</v>
      </c>
      <c r="J284" s="17">
        <v>113370.25426099999</v>
      </c>
      <c r="K284" s="17">
        <v>112516.434951</v>
      </c>
      <c r="L284" s="17">
        <v>112003.702741</v>
      </c>
      <c r="M284" s="17">
        <v>112007.0528</v>
      </c>
    </row>
    <row r="285" spans="1:13" x14ac:dyDescent="0.3">
      <c r="A285" s="3" t="s">
        <v>14</v>
      </c>
      <c r="B285" s="17">
        <v>160485.357227</v>
      </c>
      <c r="C285" s="17">
        <v>160460.25859899999</v>
      </c>
      <c r="D285" s="17">
        <v>161048.918794</v>
      </c>
      <c r="E285" s="17">
        <v>163190.45107899999</v>
      </c>
      <c r="F285" s="17">
        <v>171726.84298099999</v>
      </c>
      <c r="G285" s="17">
        <v>177716.22143400001</v>
      </c>
      <c r="H285" s="17">
        <v>185469.92561899999</v>
      </c>
      <c r="I285" s="17">
        <v>188422.47873800001</v>
      </c>
      <c r="J285" s="17">
        <v>178233.97361799999</v>
      </c>
      <c r="K285" s="17">
        <v>167092.89073300001</v>
      </c>
      <c r="L285" s="17">
        <v>160402.48077200001</v>
      </c>
      <c r="M285" s="17">
        <v>160446.217408</v>
      </c>
    </row>
    <row r="286" spans="1:13" x14ac:dyDescent="0.3">
      <c r="A286" s="3" t="s">
        <v>15</v>
      </c>
      <c r="B286" s="17">
        <v>132488.88842999999</v>
      </c>
      <c r="C286" s="17">
        <v>132462.46395400001</v>
      </c>
      <c r="D286" s="17">
        <v>133082.080162</v>
      </c>
      <c r="E286" s="17">
        <v>135336.196998</v>
      </c>
      <c r="F286" s="17">
        <v>144321.37440999999</v>
      </c>
      <c r="G286" s="17">
        <v>150625.63356399999</v>
      </c>
      <c r="H286" s="17">
        <v>158786.971319</v>
      </c>
      <c r="I286" s="17">
        <v>161894.74133200001</v>
      </c>
      <c r="J286" s="17">
        <v>151170.60691900001</v>
      </c>
      <c r="K286" s="17">
        <v>139443.80206399999</v>
      </c>
      <c r="L286" s="17">
        <v>132401.65410499999</v>
      </c>
      <c r="M286" s="17">
        <v>132447.691414</v>
      </c>
    </row>
    <row r="289" spans="1:13" ht="20.399999999999999" x14ac:dyDescent="0.45">
      <c r="A289" s="16"/>
      <c r="B289" s="6" t="s">
        <v>59</v>
      </c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</row>
    <row r="290" spans="1:13" ht="18" x14ac:dyDescent="0.35">
      <c r="A290" s="1" t="s">
        <v>1</v>
      </c>
      <c r="B290" s="18" t="s">
        <v>23</v>
      </c>
      <c r="C290" s="18" t="s">
        <v>24</v>
      </c>
      <c r="D290" s="18" t="s">
        <v>25</v>
      </c>
      <c r="E290" s="18" t="s">
        <v>26</v>
      </c>
      <c r="F290" s="18" t="s">
        <v>27</v>
      </c>
      <c r="G290" s="18" t="s">
        <v>28</v>
      </c>
      <c r="H290" s="18" t="s">
        <v>29</v>
      </c>
      <c r="I290" s="18" t="s">
        <v>30</v>
      </c>
      <c r="J290" s="18" t="s">
        <v>31</v>
      </c>
      <c r="K290" s="18" t="s">
        <v>32</v>
      </c>
      <c r="L290" s="18" t="s">
        <v>33</v>
      </c>
      <c r="M290" s="18" t="s">
        <v>34</v>
      </c>
    </row>
    <row r="291" spans="1:13" x14ac:dyDescent="0.3">
      <c r="A291" s="3" t="s">
        <v>2</v>
      </c>
      <c r="B291" s="12">
        <v>2586526.6534500001</v>
      </c>
      <c r="C291" s="12">
        <v>2586453.0445500002</v>
      </c>
      <c r="D291" s="12">
        <v>2588178.4760500002</v>
      </c>
      <c r="E291" s="12">
        <v>0</v>
      </c>
      <c r="F291" s="12">
        <v>0</v>
      </c>
      <c r="G291" s="12">
        <v>0</v>
      </c>
      <c r="H291" s="12">
        <v>0</v>
      </c>
      <c r="I291" s="12">
        <v>0</v>
      </c>
      <c r="J291" s="12">
        <v>0</v>
      </c>
      <c r="K291" s="12">
        <v>2605894.8732599998</v>
      </c>
      <c r="L291" s="12">
        <v>2586283.4522500001</v>
      </c>
      <c r="M291" s="12">
        <v>2586411.8624800001</v>
      </c>
    </row>
    <row r="292" spans="1:13" x14ac:dyDescent="0.3">
      <c r="A292" s="3" t="s">
        <v>3</v>
      </c>
      <c r="B292" s="12">
        <v>5975118.3615300003</v>
      </c>
      <c r="C292" s="12">
        <v>5974819.0518199997</v>
      </c>
      <c r="D292" s="12">
        <v>5981839.0481700003</v>
      </c>
      <c r="E292" s="12">
        <v>0</v>
      </c>
      <c r="F292" s="12">
        <v>0</v>
      </c>
      <c r="G292" s="12">
        <v>0</v>
      </c>
      <c r="H292" s="12">
        <v>0</v>
      </c>
      <c r="I292" s="12">
        <v>0</v>
      </c>
      <c r="J292" s="12">
        <v>0</v>
      </c>
      <c r="K292" s="12">
        <v>6053916.5882900003</v>
      </c>
      <c r="L292" s="12">
        <v>5974129.9584900001</v>
      </c>
      <c r="M292" s="12">
        <v>5974651.7237400003</v>
      </c>
    </row>
    <row r="293" spans="1:13" x14ac:dyDescent="0.3">
      <c r="A293" s="3" t="s">
        <v>4</v>
      </c>
      <c r="B293" s="12">
        <v>2545680.3709900002</v>
      </c>
      <c r="C293" s="12">
        <v>2545528.6060600001</v>
      </c>
      <c r="D293" s="12">
        <v>2549090.5419000001</v>
      </c>
      <c r="E293" s="12">
        <v>0</v>
      </c>
      <c r="F293" s="12">
        <v>0</v>
      </c>
      <c r="G293" s="12">
        <v>0</v>
      </c>
      <c r="H293" s="12">
        <v>0</v>
      </c>
      <c r="I293" s="12">
        <v>0</v>
      </c>
      <c r="J293" s="12">
        <v>0</v>
      </c>
      <c r="K293" s="12">
        <v>2585662.97108</v>
      </c>
      <c r="L293" s="12">
        <v>2545179.0278699999</v>
      </c>
      <c r="M293" s="12">
        <v>2545443.6436399999</v>
      </c>
    </row>
    <row r="294" spans="1:13" x14ac:dyDescent="0.3">
      <c r="A294" s="3" t="s">
        <v>5</v>
      </c>
      <c r="B294" s="12">
        <v>3055954.1227099998</v>
      </c>
      <c r="C294" s="12">
        <v>3055800.0900099999</v>
      </c>
      <c r="D294" s="12">
        <v>3059411.9135500002</v>
      </c>
      <c r="E294" s="12">
        <v>0</v>
      </c>
      <c r="F294" s="12">
        <v>0</v>
      </c>
      <c r="G294" s="12">
        <v>0</v>
      </c>
      <c r="H294" s="12">
        <v>0</v>
      </c>
      <c r="I294" s="12">
        <v>0</v>
      </c>
      <c r="J294" s="12">
        <v>0</v>
      </c>
      <c r="K294" s="12">
        <v>3096497.1499700001</v>
      </c>
      <c r="L294" s="12">
        <v>3055445.6526700002</v>
      </c>
      <c r="M294" s="12">
        <v>3055713.8317</v>
      </c>
    </row>
    <row r="295" spans="1:13" x14ac:dyDescent="0.3">
      <c r="A295" s="3" t="s">
        <v>6</v>
      </c>
      <c r="B295" s="12">
        <v>4339069.6999399997</v>
      </c>
      <c r="C295" s="12">
        <v>4338894.5918199997</v>
      </c>
      <c r="D295" s="12">
        <v>4343003.1472399998</v>
      </c>
      <c r="E295" s="12">
        <v>0</v>
      </c>
      <c r="F295" s="12">
        <v>0</v>
      </c>
      <c r="G295" s="12">
        <v>0</v>
      </c>
      <c r="H295" s="12">
        <v>0</v>
      </c>
      <c r="I295" s="12">
        <v>0</v>
      </c>
      <c r="J295" s="12">
        <v>0</v>
      </c>
      <c r="K295" s="12">
        <v>4385187.6670500003</v>
      </c>
      <c r="L295" s="12">
        <v>4338491.1945799999</v>
      </c>
      <c r="M295" s="12">
        <v>4338796.3366999999</v>
      </c>
    </row>
    <row r="296" spans="1:13" x14ac:dyDescent="0.3">
      <c r="A296" s="3" t="s">
        <v>7</v>
      </c>
      <c r="B296" s="12">
        <v>37128055.0383</v>
      </c>
      <c r="C296" s="12">
        <v>37127750.235799998</v>
      </c>
      <c r="D296" s="12">
        <v>37134894.612999998</v>
      </c>
      <c r="E296" s="12">
        <v>0</v>
      </c>
      <c r="F296" s="12">
        <v>0</v>
      </c>
      <c r="G296" s="12">
        <v>0</v>
      </c>
      <c r="H296" s="12">
        <v>0</v>
      </c>
      <c r="I296" s="12">
        <v>0</v>
      </c>
      <c r="J296" s="12">
        <v>0</v>
      </c>
      <c r="K296" s="12">
        <v>37208244.698100001</v>
      </c>
      <c r="L296" s="12">
        <v>37127049.189900003</v>
      </c>
      <c r="M296" s="12">
        <v>37127580.000299998</v>
      </c>
    </row>
    <row r="297" spans="1:13" x14ac:dyDescent="0.3">
      <c r="A297" s="3" t="s">
        <v>8</v>
      </c>
      <c r="B297" s="12">
        <v>5468848.7235300001</v>
      </c>
      <c r="C297" s="12">
        <v>5468741.0679200003</v>
      </c>
      <c r="D297" s="12">
        <v>5471271.9474200001</v>
      </c>
      <c r="E297" s="12">
        <v>0</v>
      </c>
      <c r="F297" s="12">
        <v>0</v>
      </c>
      <c r="G297" s="12">
        <v>0</v>
      </c>
      <c r="H297" s="12">
        <v>0</v>
      </c>
      <c r="I297" s="12">
        <v>0</v>
      </c>
      <c r="J297" s="12">
        <v>0</v>
      </c>
      <c r="K297" s="12">
        <v>5497260.07522</v>
      </c>
      <c r="L297" s="12">
        <v>5468492.6818000004</v>
      </c>
      <c r="M297" s="12">
        <v>5468680.4305800004</v>
      </c>
    </row>
    <row r="298" spans="1:13" x14ac:dyDescent="0.3">
      <c r="A298" s="3" t="s">
        <v>9</v>
      </c>
      <c r="B298" s="12">
        <v>6927812.8375899997</v>
      </c>
      <c r="C298" s="12">
        <v>6927702.2642599996</v>
      </c>
      <c r="D298" s="12">
        <v>6930299.6026600003</v>
      </c>
      <c r="E298" s="12">
        <v>0</v>
      </c>
      <c r="F298" s="12">
        <v>0</v>
      </c>
      <c r="G298" s="12">
        <v>0</v>
      </c>
      <c r="H298" s="12">
        <v>0</v>
      </c>
      <c r="I298" s="12">
        <v>0</v>
      </c>
      <c r="J298" s="12">
        <v>0</v>
      </c>
      <c r="K298" s="12">
        <v>6956968.85286</v>
      </c>
      <c r="L298" s="12">
        <v>6927447.3943499997</v>
      </c>
      <c r="M298" s="12">
        <v>6927640.3302199999</v>
      </c>
    </row>
    <row r="299" spans="1:13" x14ac:dyDescent="0.3">
      <c r="A299" s="3" t="s">
        <v>10</v>
      </c>
      <c r="B299" s="12">
        <v>5738845.8454700001</v>
      </c>
      <c r="C299" s="12">
        <v>5738716.4636199996</v>
      </c>
      <c r="D299" s="12">
        <v>5741751.2624899996</v>
      </c>
      <c r="E299" s="12">
        <v>0</v>
      </c>
      <c r="F299" s="12">
        <v>0</v>
      </c>
      <c r="G299" s="12">
        <v>0</v>
      </c>
      <c r="H299" s="12">
        <v>0</v>
      </c>
      <c r="I299" s="12">
        <v>0</v>
      </c>
      <c r="J299" s="12">
        <v>0</v>
      </c>
      <c r="K299" s="12">
        <v>5772908.9416300002</v>
      </c>
      <c r="L299" s="12">
        <v>5738418.7880800003</v>
      </c>
      <c r="M299" s="12">
        <v>5738644.1524599995</v>
      </c>
    </row>
    <row r="300" spans="1:13" x14ac:dyDescent="0.3">
      <c r="A300" s="3" t="s">
        <v>11</v>
      </c>
      <c r="B300" s="12">
        <v>13200414.1844</v>
      </c>
      <c r="C300" s="12">
        <v>13200171.959799999</v>
      </c>
      <c r="D300" s="12">
        <v>13205857.266100001</v>
      </c>
      <c r="E300" s="12">
        <v>0</v>
      </c>
      <c r="F300" s="12">
        <v>0</v>
      </c>
      <c r="G300" s="12">
        <v>0</v>
      </c>
      <c r="H300" s="12">
        <v>0</v>
      </c>
      <c r="I300" s="12">
        <v>0</v>
      </c>
      <c r="J300" s="12">
        <v>0</v>
      </c>
      <c r="K300" s="12">
        <v>13264232.4201</v>
      </c>
      <c r="L300" s="12">
        <v>13199613.902899999</v>
      </c>
      <c r="M300" s="12">
        <v>13200036.093499999</v>
      </c>
    </row>
    <row r="301" spans="1:13" x14ac:dyDescent="0.3">
      <c r="A301" s="3" t="s">
        <v>12</v>
      </c>
      <c r="B301" s="12">
        <v>3473358.3214400001</v>
      </c>
      <c r="C301" s="12">
        <v>3473233.8009899999</v>
      </c>
      <c r="D301" s="12">
        <v>3476152.57333</v>
      </c>
      <c r="E301" s="12">
        <v>0</v>
      </c>
      <c r="F301" s="12">
        <v>0</v>
      </c>
      <c r="G301" s="12">
        <v>0</v>
      </c>
      <c r="H301" s="12">
        <v>0</v>
      </c>
      <c r="I301" s="12">
        <v>0</v>
      </c>
      <c r="J301" s="12">
        <v>0</v>
      </c>
      <c r="K301" s="12">
        <v>3506119.1980599998</v>
      </c>
      <c r="L301" s="12">
        <v>3472947.46881</v>
      </c>
      <c r="M301" s="12">
        <v>3473164.0825100001</v>
      </c>
    </row>
    <row r="302" spans="1:13" x14ac:dyDescent="0.3">
      <c r="A302" s="3" t="s">
        <v>13</v>
      </c>
      <c r="B302" s="12">
        <v>4389731.3881700002</v>
      </c>
      <c r="C302" s="12">
        <v>4389655.8349799998</v>
      </c>
      <c r="D302" s="12">
        <v>4391428.9028599998</v>
      </c>
      <c r="E302" s="12">
        <v>0</v>
      </c>
      <c r="F302" s="12">
        <v>0</v>
      </c>
      <c r="G302" s="12">
        <v>0</v>
      </c>
      <c r="H302" s="12">
        <v>0</v>
      </c>
      <c r="I302" s="12">
        <v>0</v>
      </c>
      <c r="J302" s="12">
        <v>0</v>
      </c>
      <c r="K302" s="12">
        <v>4409631.3837400004</v>
      </c>
      <c r="L302" s="12">
        <v>4389482.0302299997</v>
      </c>
      <c r="M302" s="12">
        <v>4389613.6808399996</v>
      </c>
    </row>
    <row r="303" spans="1:13" x14ac:dyDescent="0.3">
      <c r="A303" s="3" t="s">
        <v>14</v>
      </c>
      <c r="B303" s="12">
        <v>6210945.2615400003</v>
      </c>
      <c r="C303" s="12">
        <v>6209971.2901499998</v>
      </c>
      <c r="D303" s="12">
        <v>6232814.6976500005</v>
      </c>
      <c r="E303" s="12">
        <v>0</v>
      </c>
      <c r="F303" s="12">
        <v>0</v>
      </c>
      <c r="G303" s="12">
        <v>0</v>
      </c>
      <c r="H303" s="12">
        <v>0</v>
      </c>
      <c r="I303" s="12">
        <v>0</v>
      </c>
      <c r="J303" s="12">
        <v>0</v>
      </c>
      <c r="K303" s="12">
        <v>6467355.63485</v>
      </c>
      <c r="L303" s="12">
        <v>6207729.17753</v>
      </c>
      <c r="M303" s="12">
        <v>6209426.4110599998</v>
      </c>
    </row>
    <row r="304" spans="1:13" x14ac:dyDescent="0.3">
      <c r="A304" s="3" t="s">
        <v>15</v>
      </c>
      <c r="B304" s="12">
        <v>5108979.7896999996</v>
      </c>
      <c r="C304" s="12">
        <v>5107958.0736699998</v>
      </c>
      <c r="D304" s="12">
        <v>5131915.8551399997</v>
      </c>
      <c r="E304" s="12">
        <v>0</v>
      </c>
      <c r="F304" s="12">
        <v>0</v>
      </c>
      <c r="G304" s="12">
        <v>0</v>
      </c>
      <c r="H304" s="12">
        <v>0</v>
      </c>
      <c r="I304" s="12">
        <v>0</v>
      </c>
      <c r="J304" s="12">
        <v>0</v>
      </c>
      <c r="K304" s="12">
        <v>5377895.1262999997</v>
      </c>
      <c r="L304" s="12">
        <v>5105606.8293599999</v>
      </c>
      <c r="M304" s="12">
        <v>5107386.8857500004</v>
      </c>
    </row>
    <row r="307" spans="1:13" ht="20.399999999999999" x14ac:dyDescent="0.45">
      <c r="A307" s="16"/>
      <c r="B307" s="6" t="s">
        <v>60</v>
      </c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</row>
    <row r="308" spans="1:13" ht="18" x14ac:dyDescent="0.35">
      <c r="A308" s="1" t="s">
        <v>1</v>
      </c>
      <c r="B308" s="18" t="s">
        <v>23</v>
      </c>
      <c r="C308" s="18" t="s">
        <v>24</v>
      </c>
      <c r="D308" s="18" t="s">
        <v>25</v>
      </c>
      <c r="E308" s="18" t="s">
        <v>26</v>
      </c>
      <c r="F308" s="18" t="s">
        <v>27</v>
      </c>
      <c r="G308" s="18" t="s">
        <v>28</v>
      </c>
      <c r="H308" s="18" t="s">
        <v>29</v>
      </c>
      <c r="I308" s="18" t="s">
        <v>30</v>
      </c>
      <c r="J308" s="18" t="s">
        <v>31</v>
      </c>
      <c r="K308" s="18" t="s">
        <v>32</v>
      </c>
      <c r="L308" s="18" t="s">
        <v>33</v>
      </c>
      <c r="M308" s="18" t="s">
        <v>34</v>
      </c>
    </row>
    <row r="309" spans="1:13" x14ac:dyDescent="0.3">
      <c r="A309" s="3" t="s">
        <v>2</v>
      </c>
      <c r="B309" s="17">
        <v>0</v>
      </c>
      <c r="C309" s="17">
        <v>0</v>
      </c>
      <c r="D309" s="17">
        <v>0</v>
      </c>
      <c r="E309" s="17">
        <v>0</v>
      </c>
      <c r="F309" s="17">
        <v>0</v>
      </c>
      <c r="G309" s="17">
        <v>0</v>
      </c>
      <c r="H309" s="17">
        <v>0</v>
      </c>
      <c r="I309" s="17">
        <v>0</v>
      </c>
      <c r="J309" s="17">
        <v>0</v>
      </c>
      <c r="K309" s="17">
        <v>0</v>
      </c>
      <c r="L309" s="17">
        <v>0</v>
      </c>
      <c r="M309" s="17">
        <v>0</v>
      </c>
    </row>
    <row r="310" spans="1:13" x14ac:dyDescent="0.3">
      <c r="A310" s="3" t="s">
        <v>3</v>
      </c>
      <c r="B310" s="17">
        <v>0</v>
      </c>
      <c r="C310" s="17">
        <v>0</v>
      </c>
      <c r="D310" s="17">
        <v>0</v>
      </c>
      <c r="E310" s="17">
        <v>0</v>
      </c>
      <c r="F310" s="17">
        <v>0</v>
      </c>
      <c r="G310" s="17">
        <v>0</v>
      </c>
      <c r="H310" s="17">
        <v>0</v>
      </c>
      <c r="I310" s="17">
        <v>0</v>
      </c>
      <c r="J310" s="17">
        <v>0</v>
      </c>
      <c r="K310" s="17">
        <v>0</v>
      </c>
      <c r="L310" s="17">
        <v>0</v>
      </c>
      <c r="M310" s="17">
        <v>0</v>
      </c>
    </row>
    <row r="311" spans="1:13" x14ac:dyDescent="0.3">
      <c r="A311" s="3" t="s">
        <v>4</v>
      </c>
      <c r="B311" s="17">
        <v>0</v>
      </c>
      <c r="C311" s="17">
        <v>0</v>
      </c>
      <c r="D311" s="17">
        <v>0</v>
      </c>
      <c r="E311" s="17">
        <v>0</v>
      </c>
      <c r="F311" s="17">
        <v>0</v>
      </c>
      <c r="G311" s="17">
        <v>0</v>
      </c>
      <c r="H311" s="17">
        <v>0</v>
      </c>
      <c r="I311" s="17">
        <v>0</v>
      </c>
      <c r="J311" s="17">
        <v>0</v>
      </c>
      <c r="K311" s="17">
        <v>0</v>
      </c>
      <c r="L311" s="17">
        <v>0</v>
      </c>
      <c r="M311" s="17">
        <v>0</v>
      </c>
    </row>
    <row r="312" spans="1:13" x14ac:dyDescent="0.3">
      <c r="A312" s="3" t="s">
        <v>5</v>
      </c>
      <c r="B312" s="17">
        <v>0</v>
      </c>
      <c r="C312" s="17">
        <v>0</v>
      </c>
      <c r="D312" s="17">
        <v>0</v>
      </c>
      <c r="E312" s="17">
        <v>0</v>
      </c>
      <c r="F312" s="17">
        <v>0</v>
      </c>
      <c r="G312" s="17">
        <v>0</v>
      </c>
      <c r="H312" s="17">
        <v>0</v>
      </c>
      <c r="I312" s="17">
        <v>0</v>
      </c>
      <c r="J312" s="17">
        <v>0</v>
      </c>
      <c r="K312" s="17">
        <v>0</v>
      </c>
      <c r="L312" s="17">
        <v>0</v>
      </c>
      <c r="M312" s="17">
        <v>0</v>
      </c>
    </row>
    <row r="313" spans="1:13" x14ac:dyDescent="0.3">
      <c r="A313" s="3" t="s">
        <v>6</v>
      </c>
      <c r="B313" s="17">
        <v>0</v>
      </c>
      <c r="C313" s="17">
        <v>0</v>
      </c>
      <c r="D313" s="17">
        <v>0</v>
      </c>
      <c r="E313" s="17">
        <v>0</v>
      </c>
      <c r="F313" s="17">
        <v>0</v>
      </c>
      <c r="G313" s="17">
        <v>0</v>
      </c>
      <c r="H313" s="17">
        <v>0</v>
      </c>
      <c r="I313" s="17">
        <v>0</v>
      </c>
      <c r="J313" s="17">
        <v>0</v>
      </c>
      <c r="K313" s="17">
        <v>0</v>
      </c>
      <c r="L313" s="17">
        <v>0</v>
      </c>
      <c r="M313" s="17">
        <v>0</v>
      </c>
    </row>
    <row r="314" spans="1:13" x14ac:dyDescent="0.3">
      <c r="A314" s="3" t="s">
        <v>7</v>
      </c>
      <c r="B314" s="17">
        <v>12143007.0638</v>
      </c>
      <c r="C314" s="17">
        <v>11427063.3221</v>
      </c>
      <c r="D314" s="17">
        <v>12266876.2643</v>
      </c>
      <c r="E314" s="17">
        <v>11659203.9279</v>
      </c>
      <c r="F314" s="17">
        <v>11679022.012800001</v>
      </c>
      <c r="G314" s="17">
        <v>12393287.510600001</v>
      </c>
      <c r="H314" s="17">
        <v>13260791.475500001</v>
      </c>
      <c r="I314" s="17">
        <v>12314582.8124</v>
      </c>
      <c r="J314" s="17">
        <v>13783095.498500001</v>
      </c>
      <c r="K314" s="17">
        <v>12390449.304199999</v>
      </c>
      <c r="L314" s="17">
        <v>11946035.537599999</v>
      </c>
      <c r="M314" s="17">
        <v>12218157.834000001</v>
      </c>
    </row>
    <row r="315" spans="1:13" x14ac:dyDescent="0.3">
      <c r="A315" s="3" t="s">
        <v>8</v>
      </c>
      <c r="B315" s="17">
        <v>234809.528857</v>
      </c>
      <c r="C315" s="17">
        <v>220965.312859</v>
      </c>
      <c r="D315" s="17">
        <v>237204.78964100001</v>
      </c>
      <c r="E315" s="17">
        <v>225454.21960099999</v>
      </c>
      <c r="F315" s="17">
        <v>225837.44223700001</v>
      </c>
      <c r="G315" s="17">
        <v>239649.206007</v>
      </c>
      <c r="H315" s="17">
        <v>256424.144554</v>
      </c>
      <c r="I315" s="17">
        <v>238127.291952</v>
      </c>
      <c r="J315" s="17">
        <v>266523.94610399997</v>
      </c>
      <c r="K315" s="17">
        <v>239594.32356200001</v>
      </c>
      <c r="L315" s="17">
        <v>231000.687191</v>
      </c>
      <c r="M315" s="17">
        <v>236262.720546</v>
      </c>
    </row>
    <row r="316" spans="1:13" x14ac:dyDescent="0.3">
      <c r="A316" s="3" t="s">
        <v>9</v>
      </c>
      <c r="B316" s="17">
        <v>0</v>
      </c>
      <c r="C316" s="17">
        <v>0</v>
      </c>
      <c r="D316" s="17">
        <v>0</v>
      </c>
      <c r="E316" s="17">
        <v>0</v>
      </c>
      <c r="F316" s="17">
        <v>0</v>
      </c>
      <c r="G316" s="17">
        <v>0</v>
      </c>
      <c r="H316" s="17">
        <v>0</v>
      </c>
      <c r="I316" s="17">
        <v>0</v>
      </c>
      <c r="J316" s="17">
        <v>0</v>
      </c>
      <c r="K316" s="17">
        <v>0</v>
      </c>
      <c r="L316" s="17">
        <v>0</v>
      </c>
      <c r="M316" s="17">
        <v>0</v>
      </c>
    </row>
    <row r="317" spans="1:13" x14ac:dyDescent="0.3">
      <c r="A317" s="3" t="s">
        <v>10</v>
      </c>
      <c r="B317" s="17">
        <v>0</v>
      </c>
      <c r="C317" s="17">
        <v>0</v>
      </c>
      <c r="D317" s="17">
        <v>0</v>
      </c>
      <c r="E317" s="17">
        <v>0</v>
      </c>
      <c r="F317" s="17">
        <v>0</v>
      </c>
      <c r="G317" s="17">
        <v>0</v>
      </c>
      <c r="H317" s="17">
        <v>0</v>
      </c>
      <c r="I317" s="17">
        <v>0</v>
      </c>
      <c r="J317" s="17">
        <v>0</v>
      </c>
      <c r="K317" s="17">
        <v>0</v>
      </c>
      <c r="L317" s="17">
        <v>0</v>
      </c>
      <c r="M317" s="17">
        <v>0</v>
      </c>
    </row>
    <row r="318" spans="1:13" x14ac:dyDescent="0.3">
      <c r="A318" s="3" t="s">
        <v>11</v>
      </c>
      <c r="B318" s="17">
        <v>0</v>
      </c>
      <c r="C318" s="17">
        <v>0</v>
      </c>
      <c r="D318" s="17">
        <v>0</v>
      </c>
      <c r="E318" s="17">
        <v>0</v>
      </c>
      <c r="F318" s="17">
        <v>0</v>
      </c>
      <c r="G318" s="17">
        <v>0</v>
      </c>
      <c r="H318" s="17">
        <v>0</v>
      </c>
      <c r="I318" s="17">
        <v>0</v>
      </c>
      <c r="J318" s="17">
        <v>0</v>
      </c>
      <c r="K318" s="17">
        <v>0</v>
      </c>
      <c r="L318" s="17">
        <v>0</v>
      </c>
      <c r="M318" s="17">
        <v>0</v>
      </c>
    </row>
    <row r="319" spans="1:13" x14ac:dyDescent="0.3">
      <c r="A319" s="3" t="s">
        <v>12</v>
      </c>
      <c r="B319" s="17">
        <v>0</v>
      </c>
      <c r="C319" s="17">
        <v>0</v>
      </c>
      <c r="D319" s="17">
        <v>0</v>
      </c>
      <c r="E319" s="17">
        <v>0</v>
      </c>
      <c r="F319" s="17">
        <v>0</v>
      </c>
      <c r="G319" s="17">
        <v>0</v>
      </c>
      <c r="H319" s="17">
        <v>0</v>
      </c>
      <c r="I319" s="17">
        <v>0</v>
      </c>
      <c r="J319" s="17">
        <v>0</v>
      </c>
      <c r="K319" s="17">
        <v>0</v>
      </c>
      <c r="L319" s="17">
        <v>0</v>
      </c>
      <c r="M319" s="17">
        <v>0</v>
      </c>
    </row>
    <row r="320" spans="1:13" x14ac:dyDescent="0.3">
      <c r="A320" s="3" t="s">
        <v>13</v>
      </c>
      <c r="B320" s="17">
        <v>0</v>
      </c>
      <c r="C320" s="17">
        <v>0</v>
      </c>
      <c r="D320" s="17">
        <v>0</v>
      </c>
      <c r="E320" s="17">
        <v>0</v>
      </c>
      <c r="F320" s="17">
        <v>0</v>
      </c>
      <c r="G320" s="17">
        <v>0</v>
      </c>
      <c r="H320" s="17">
        <v>0</v>
      </c>
      <c r="I320" s="17">
        <v>0</v>
      </c>
      <c r="J320" s="17">
        <v>0</v>
      </c>
      <c r="K320" s="17">
        <v>0</v>
      </c>
      <c r="L320" s="17">
        <v>0</v>
      </c>
      <c r="M320" s="17">
        <v>0</v>
      </c>
    </row>
    <row r="321" spans="1:13" x14ac:dyDescent="0.3">
      <c r="A321" s="3" t="s">
        <v>14</v>
      </c>
      <c r="B321" s="17">
        <v>0</v>
      </c>
      <c r="C321" s="17">
        <v>0</v>
      </c>
      <c r="D321" s="17">
        <v>0</v>
      </c>
      <c r="E321" s="17">
        <v>0</v>
      </c>
      <c r="F321" s="17">
        <v>0</v>
      </c>
      <c r="G321" s="17">
        <v>0</v>
      </c>
      <c r="H321" s="17">
        <v>0</v>
      </c>
      <c r="I321" s="17">
        <v>0</v>
      </c>
      <c r="J321" s="17">
        <v>0</v>
      </c>
      <c r="K321" s="17">
        <v>0</v>
      </c>
      <c r="L321" s="17">
        <v>0</v>
      </c>
      <c r="M321" s="17">
        <v>0</v>
      </c>
    </row>
    <row r="322" spans="1:13" x14ac:dyDescent="0.3">
      <c r="A322" s="3" t="s">
        <v>15</v>
      </c>
      <c r="B322" s="17">
        <v>0</v>
      </c>
      <c r="C322" s="17">
        <v>0</v>
      </c>
      <c r="D322" s="17">
        <v>0</v>
      </c>
      <c r="E322" s="17">
        <v>0</v>
      </c>
      <c r="F322" s="17">
        <v>0</v>
      </c>
      <c r="G322" s="17">
        <v>0</v>
      </c>
      <c r="H322" s="17">
        <v>0</v>
      </c>
      <c r="I322" s="17">
        <v>0</v>
      </c>
      <c r="J322" s="17">
        <v>0</v>
      </c>
      <c r="K322" s="17">
        <v>0</v>
      </c>
      <c r="L322" s="17">
        <v>0</v>
      </c>
      <c r="M322" s="17">
        <v>0</v>
      </c>
    </row>
    <row r="325" spans="1:13" ht="20.399999999999999" x14ac:dyDescent="0.45">
      <c r="A325" s="16"/>
      <c r="B325" s="6" t="s">
        <v>61</v>
      </c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</row>
    <row r="326" spans="1:13" ht="18" x14ac:dyDescent="0.35">
      <c r="A326" s="1" t="s">
        <v>1</v>
      </c>
      <c r="B326" s="18" t="s">
        <v>23</v>
      </c>
      <c r="C326" s="18" t="s">
        <v>24</v>
      </c>
      <c r="D326" s="18" t="s">
        <v>25</v>
      </c>
      <c r="E326" s="18" t="s">
        <v>26</v>
      </c>
      <c r="F326" s="18" t="s">
        <v>27</v>
      </c>
      <c r="G326" s="18" t="s">
        <v>28</v>
      </c>
      <c r="H326" s="18" t="s">
        <v>29</v>
      </c>
      <c r="I326" s="18" t="s">
        <v>30</v>
      </c>
      <c r="J326" s="18" t="s">
        <v>31</v>
      </c>
      <c r="K326" s="18" t="s">
        <v>32</v>
      </c>
      <c r="L326" s="18" t="s">
        <v>33</v>
      </c>
      <c r="M326" s="18" t="s">
        <v>34</v>
      </c>
    </row>
    <row r="327" spans="1:13" x14ac:dyDescent="0.3">
      <c r="A327" s="3" t="s">
        <v>2</v>
      </c>
      <c r="B327" s="17">
        <f>SUM(B3,B21,B39,B57,B75,B93,B111,B129,B147,B165,B183,B201,B219,B237,B255,B273,B291,B309)</f>
        <v>507609866.79341388</v>
      </c>
      <c r="C327" s="17">
        <f t="shared" ref="C327:M327" si="0">SUM(C3,C21,C39,C57,C75,C93,C111,C129,C147,C165,C183,C201,C219,C237,C255,C273,C291,C309)</f>
        <v>483575825.67165732</v>
      </c>
      <c r="D327" s="17">
        <f t="shared" si="0"/>
        <v>511710167.34620476</v>
      </c>
      <c r="E327" s="17">
        <f t="shared" si="0"/>
        <v>464536901.5978514</v>
      </c>
      <c r="F327" s="17">
        <f t="shared" si="0"/>
        <v>468743737.19728714</v>
      </c>
      <c r="G327" s="17">
        <f t="shared" si="0"/>
        <v>499257358.55766827</v>
      </c>
      <c r="H327" s="17">
        <f t="shared" si="0"/>
        <v>531327165.81442642</v>
      </c>
      <c r="I327" s="17">
        <f t="shared" si="0"/>
        <v>497599579.48363405</v>
      </c>
      <c r="J327" s="17">
        <f t="shared" si="0"/>
        <v>544449598.78963041</v>
      </c>
      <c r="K327" s="17">
        <f t="shared" si="0"/>
        <v>523951086.01746702</v>
      </c>
      <c r="L327" s="17">
        <f t="shared" si="0"/>
        <v>504162076.02057564</v>
      </c>
      <c r="M327" s="17">
        <f t="shared" si="0"/>
        <v>509859019.93373662</v>
      </c>
    </row>
    <row r="328" spans="1:13" x14ac:dyDescent="0.3">
      <c r="A328" s="3" t="s">
        <v>3</v>
      </c>
      <c r="B328" s="17">
        <f t="shared" ref="B328:M340" si="1">SUM(B4,B22,B40,B58,B76,B94,B112,B130,B148,B166,B184,B202,B220,B238,B256,B274,B292,B310)</f>
        <v>273853516.38005</v>
      </c>
      <c r="C328" s="17">
        <f t="shared" si="1"/>
        <v>271509409.118545</v>
      </c>
      <c r="D328" s="17">
        <f t="shared" si="1"/>
        <v>274817642.968418</v>
      </c>
      <c r="E328" s="17">
        <f t="shared" si="1"/>
        <v>212783266.49828097</v>
      </c>
      <c r="F328" s="17">
        <f t="shared" si="1"/>
        <v>232188508.53332803</v>
      </c>
      <c r="G328" s="17">
        <f t="shared" si="1"/>
        <v>249746729.07484806</v>
      </c>
      <c r="H328" s="17">
        <f t="shared" si="1"/>
        <v>259563127.95359695</v>
      </c>
      <c r="I328" s="17">
        <f t="shared" si="1"/>
        <v>251640871.74315703</v>
      </c>
      <c r="J328" s="17">
        <f t="shared" si="1"/>
        <v>248017718.995186</v>
      </c>
      <c r="K328" s="17">
        <f t="shared" si="1"/>
        <v>300788608.49870992</v>
      </c>
      <c r="L328" s="17">
        <f t="shared" si="1"/>
        <v>287780956.80108202</v>
      </c>
      <c r="M328" s="17">
        <f t="shared" si="1"/>
        <v>275209925.09585494</v>
      </c>
    </row>
    <row r="329" spans="1:13" x14ac:dyDescent="0.3">
      <c r="A329" s="3" t="s">
        <v>4</v>
      </c>
      <c r="B329" s="17">
        <f t="shared" si="1"/>
        <v>101690297.40494271</v>
      </c>
      <c r="C329" s="17">
        <f t="shared" si="1"/>
        <v>101822946.6057397</v>
      </c>
      <c r="D329" s="17">
        <f t="shared" si="1"/>
        <v>102293200.69926319</v>
      </c>
      <c r="E329" s="17">
        <f t="shared" si="1"/>
        <v>76206539.990534708</v>
      </c>
      <c r="F329" s="17">
        <f t="shared" si="1"/>
        <v>85368756.9891541</v>
      </c>
      <c r="G329" s="17">
        <f t="shared" si="1"/>
        <v>104224710.44969161</v>
      </c>
      <c r="H329" s="17">
        <f t="shared" si="1"/>
        <v>109742118.06588821</v>
      </c>
      <c r="I329" s="17">
        <f t="shared" si="1"/>
        <v>99554755.955781698</v>
      </c>
      <c r="J329" s="17">
        <f t="shared" si="1"/>
        <v>96422929.054481298</v>
      </c>
      <c r="K329" s="17">
        <f t="shared" si="1"/>
        <v>133144073.07053469</v>
      </c>
      <c r="L329" s="17">
        <f t="shared" si="1"/>
        <v>114666321.51405621</v>
      </c>
      <c r="M329" s="17">
        <f t="shared" si="1"/>
        <v>101581413.68666969</v>
      </c>
    </row>
    <row r="330" spans="1:13" x14ac:dyDescent="0.3">
      <c r="A330" s="3" t="s">
        <v>5</v>
      </c>
      <c r="B330" s="17">
        <f t="shared" si="1"/>
        <v>160345902.13544661</v>
      </c>
      <c r="C330" s="17">
        <f t="shared" si="1"/>
        <v>159186852.85203046</v>
      </c>
      <c r="D330" s="17">
        <f t="shared" si="1"/>
        <v>159468145.62654796</v>
      </c>
      <c r="E330" s="17">
        <f t="shared" si="1"/>
        <v>127864730.38932249</v>
      </c>
      <c r="F330" s="17">
        <f t="shared" si="1"/>
        <v>136751261.19807151</v>
      </c>
      <c r="G330" s="17">
        <f t="shared" si="1"/>
        <v>145871462.06982547</v>
      </c>
      <c r="H330" s="17">
        <f t="shared" si="1"/>
        <v>152086658.52145612</v>
      </c>
      <c r="I330" s="17">
        <f t="shared" si="1"/>
        <v>154560891.65025958</v>
      </c>
      <c r="J330" s="17">
        <f t="shared" si="1"/>
        <v>143561353.76932183</v>
      </c>
      <c r="K330" s="17">
        <f t="shared" si="1"/>
        <v>171083248.20390332</v>
      </c>
      <c r="L330" s="17">
        <f t="shared" si="1"/>
        <v>159943411.11314598</v>
      </c>
      <c r="M330" s="17">
        <f t="shared" si="1"/>
        <v>157620312.03149053</v>
      </c>
    </row>
    <row r="331" spans="1:13" x14ac:dyDescent="0.3">
      <c r="A331" s="3" t="s">
        <v>6</v>
      </c>
      <c r="B331" s="17">
        <f t="shared" si="1"/>
        <v>169881859.24556795</v>
      </c>
      <c r="C331" s="17">
        <f t="shared" si="1"/>
        <v>170348111.14834401</v>
      </c>
      <c r="D331" s="17">
        <f t="shared" si="1"/>
        <v>170408697.89362502</v>
      </c>
      <c r="E331" s="17">
        <f t="shared" si="1"/>
        <v>125761712.90909399</v>
      </c>
      <c r="F331" s="17">
        <f t="shared" si="1"/>
        <v>132394479.47939302</v>
      </c>
      <c r="G331" s="17">
        <f t="shared" si="1"/>
        <v>140270422.82497701</v>
      </c>
      <c r="H331" s="17">
        <f t="shared" si="1"/>
        <v>146226649.38553399</v>
      </c>
      <c r="I331" s="17">
        <f t="shared" si="1"/>
        <v>148093339.98093903</v>
      </c>
      <c r="J331" s="17">
        <f t="shared" si="1"/>
        <v>139032738.02999499</v>
      </c>
      <c r="K331" s="17">
        <f t="shared" si="1"/>
        <v>178482795.01475102</v>
      </c>
      <c r="L331" s="17">
        <f t="shared" si="1"/>
        <v>171996633.16044199</v>
      </c>
      <c r="M331" s="17">
        <f t="shared" si="1"/>
        <v>170929046.57414901</v>
      </c>
    </row>
    <row r="332" spans="1:13" x14ac:dyDescent="0.3">
      <c r="A332" s="3" t="s">
        <v>7</v>
      </c>
      <c r="B332" s="17">
        <f t="shared" si="1"/>
        <v>1556544151.386229</v>
      </c>
      <c r="C332" s="17">
        <f t="shared" si="1"/>
        <v>1546634106.6874347</v>
      </c>
      <c r="D332" s="17">
        <f t="shared" si="1"/>
        <v>1559798889.6166492</v>
      </c>
      <c r="E332" s="17">
        <f t="shared" si="1"/>
        <v>1159130710.1666691</v>
      </c>
      <c r="F332" s="17">
        <f t="shared" si="1"/>
        <v>1185762718.2821491</v>
      </c>
      <c r="G332" s="17">
        <f t="shared" si="1"/>
        <v>1214599302.2886362</v>
      </c>
      <c r="H332" s="17">
        <f t="shared" si="1"/>
        <v>1248311800.1009061</v>
      </c>
      <c r="I332" s="17">
        <f t="shared" si="1"/>
        <v>1241119448.7180705</v>
      </c>
      <c r="J332" s="17">
        <f t="shared" si="1"/>
        <v>1233266317.4106603</v>
      </c>
      <c r="K332" s="17">
        <f t="shared" si="1"/>
        <v>1580362561.5818374</v>
      </c>
      <c r="L332" s="17">
        <f t="shared" si="1"/>
        <v>1550612210.6848228</v>
      </c>
      <c r="M332" s="17">
        <f t="shared" si="1"/>
        <v>1550226260.6848958</v>
      </c>
    </row>
    <row r="333" spans="1:13" x14ac:dyDescent="0.3">
      <c r="A333" s="3" t="s">
        <v>8</v>
      </c>
      <c r="B333" s="17">
        <f t="shared" si="1"/>
        <v>380633145.06880289</v>
      </c>
      <c r="C333" s="17">
        <f t="shared" si="1"/>
        <v>371197570.19561404</v>
      </c>
      <c r="D333" s="17">
        <f t="shared" si="1"/>
        <v>379429232.14520293</v>
      </c>
      <c r="E333" s="17">
        <f t="shared" si="1"/>
        <v>314545017.99294198</v>
      </c>
      <c r="F333" s="17">
        <f t="shared" si="1"/>
        <v>339002293.43840402</v>
      </c>
      <c r="G333" s="17">
        <f t="shared" si="1"/>
        <v>356150151.64459801</v>
      </c>
      <c r="H333" s="17">
        <f t="shared" si="1"/>
        <v>380729829.32459396</v>
      </c>
      <c r="I333" s="17">
        <f t="shared" si="1"/>
        <v>355588329.57435894</v>
      </c>
      <c r="J333" s="17">
        <f t="shared" si="1"/>
        <v>415116562.26792496</v>
      </c>
      <c r="K333" s="17">
        <f t="shared" si="1"/>
        <v>406451041.87592906</v>
      </c>
      <c r="L333" s="17">
        <f t="shared" si="1"/>
        <v>392722957.42064798</v>
      </c>
      <c r="M333" s="17">
        <f t="shared" si="1"/>
        <v>383860437.20765102</v>
      </c>
    </row>
    <row r="334" spans="1:13" x14ac:dyDescent="0.3">
      <c r="A334" s="3" t="s">
        <v>9</v>
      </c>
      <c r="B334" s="17">
        <f t="shared" si="1"/>
        <v>308827697.76063699</v>
      </c>
      <c r="C334" s="17">
        <f t="shared" si="1"/>
        <v>301907124.3573879</v>
      </c>
      <c r="D334" s="17">
        <f t="shared" si="1"/>
        <v>301846806.59493804</v>
      </c>
      <c r="E334" s="17">
        <f t="shared" si="1"/>
        <v>230075051.79232901</v>
      </c>
      <c r="F334" s="17">
        <f t="shared" si="1"/>
        <v>241172407.85378498</v>
      </c>
      <c r="G334" s="17">
        <f t="shared" si="1"/>
        <v>280219797.30684799</v>
      </c>
      <c r="H334" s="17">
        <f t="shared" si="1"/>
        <v>327315803.64081293</v>
      </c>
      <c r="I334" s="17">
        <f t="shared" si="1"/>
        <v>276480534.68446201</v>
      </c>
      <c r="J334" s="17">
        <f t="shared" si="1"/>
        <v>284080908.2922349</v>
      </c>
      <c r="K334" s="17">
        <f t="shared" si="1"/>
        <v>391687654.05080092</v>
      </c>
      <c r="L334" s="17">
        <f t="shared" si="1"/>
        <v>364778460.35795504</v>
      </c>
      <c r="M334" s="17">
        <f t="shared" si="1"/>
        <v>305352490.75311399</v>
      </c>
    </row>
    <row r="335" spans="1:13" x14ac:dyDescent="0.3">
      <c r="A335" s="3" t="s">
        <v>10</v>
      </c>
      <c r="B335" s="17">
        <f t="shared" si="1"/>
        <v>2575493048.9422259</v>
      </c>
      <c r="C335" s="17">
        <f t="shared" si="1"/>
        <v>2435852575.275322</v>
      </c>
      <c r="D335" s="17">
        <f t="shared" si="1"/>
        <v>2598468424.7260923</v>
      </c>
      <c r="E335" s="17">
        <f t="shared" si="1"/>
        <v>2421696922.3468966</v>
      </c>
      <c r="F335" s="17">
        <f t="shared" si="1"/>
        <v>2434882047.8945098</v>
      </c>
      <c r="G335" s="17">
        <f t="shared" si="1"/>
        <v>2583700188.4183769</v>
      </c>
      <c r="H335" s="17">
        <f t="shared" si="1"/>
        <v>2767457414.81071</v>
      </c>
      <c r="I335" s="17">
        <f t="shared" si="1"/>
        <v>2585699908.1217394</v>
      </c>
      <c r="J335" s="17">
        <f t="shared" si="1"/>
        <v>2864146766.0607405</v>
      </c>
      <c r="K335" s="17">
        <f t="shared" si="1"/>
        <v>2655312105.5206642</v>
      </c>
      <c r="L335" s="17">
        <f t="shared" si="1"/>
        <v>2571016728.1558733</v>
      </c>
      <c r="M335" s="17">
        <f t="shared" si="1"/>
        <v>2596745432.1494727</v>
      </c>
    </row>
    <row r="336" spans="1:13" x14ac:dyDescent="0.3">
      <c r="A336" s="3" t="s">
        <v>11</v>
      </c>
      <c r="B336" s="17">
        <f t="shared" si="1"/>
        <v>575163107.18648386</v>
      </c>
      <c r="C336" s="17">
        <f t="shared" si="1"/>
        <v>570659455.83138204</v>
      </c>
      <c r="D336" s="17">
        <f t="shared" si="1"/>
        <v>574901140.35868907</v>
      </c>
      <c r="E336" s="17">
        <f t="shared" si="1"/>
        <v>434112504.74381006</v>
      </c>
      <c r="F336" s="17">
        <f t="shared" si="1"/>
        <v>450215426.19484407</v>
      </c>
      <c r="G336" s="17">
        <f t="shared" si="1"/>
        <v>474998743.268255</v>
      </c>
      <c r="H336" s="17">
        <f t="shared" si="1"/>
        <v>488168546.14122999</v>
      </c>
      <c r="I336" s="17">
        <f t="shared" si="1"/>
        <v>489281534.33537209</v>
      </c>
      <c r="J336" s="17">
        <f t="shared" si="1"/>
        <v>495395388.88513511</v>
      </c>
      <c r="K336" s="17">
        <f t="shared" si="1"/>
        <v>619585017.49111581</v>
      </c>
      <c r="L336" s="17">
        <f t="shared" si="1"/>
        <v>586622116.65966797</v>
      </c>
      <c r="M336" s="17">
        <f t="shared" si="1"/>
        <v>574332680.51314199</v>
      </c>
    </row>
    <row r="337" spans="1:13" x14ac:dyDescent="0.3">
      <c r="A337" s="3" t="s">
        <v>12</v>
      </c>
      <c r="B337" s="17">
        <f t="shared" si="1"/>
        <v>183244578.84565753</v>
      </c>
      <c r="C337" s="17">
        <f t="shared" si="1"/>
        <v>180072347.3186107</v>
      </c>
      <c r="D337" s="17">
        <f t="shared" si="1"/>
        <v>183302439.0150128</v>
      </c>
      <c r="E337" s="17">
        <f t="shared" si="1"/>
        <v>144886680.4506453</v>
      </c>
      <c r="F337" s="17">
        <f t="shared" si="1"/>
        <v>155380988.9302966</v>
      </c>
      <c r="G337" s="17">
        <f t="shared" si="1"/>
        <v>161069435.48348743</v>
      </c>
      <c r="H337" s="17">
        <f t="shared" si="1"/>
        <v>174130322.38605291</v>
      </c>
      <c r="I337" s="17">
        <f t="shared" si="1"/>
        <v>177443644.08559179</v>
      </c>
      <c r="J337" s="17">
        <f t="shared" si="1"/>
        <v>175716208.49958411</v>
      </c>
      <c r="K337" s="17">
        <f t="shared" si="1"/>
        <v>192189725.9036161</v>
      </c>
      <c r="L337" s="17">
        <f t="shared" si="1"/>
        <v>185125777.76132938</v>
      </c>
      <c r="M337" s="17">
        <f t="shared" si="1"/>
        <v>182145428.17609507</v>
      </c>
    </row>
    <row r="338" spans="1:13" x14ac:dyDescent="0.3">
      <c r="A338" s="3" t="s">
        <v>13</v>
      </c>
      <c r="B338" s="17">
        <f t="shared" si="1"/>
        <v>210749683.91277203</v>
      </c>
      <c r="C338" s="17">
        <f t="shared" si="1"/>
        <v>208539778.28014803</v>
      </c>
      <c r="D338" s="17">
        <f t="shared" si="1"/>
        <v>209955988.10589302</v>
      </c>
      <c r="E338" s="17">
        <f t="shared" si="1"/>
        <v>162394155.41470903</v>
      </c>
      <c r="F338" s="17">
        <f t="shared" si="1"/>
        <v>167885925.16892201</v>
      </c>
      <c r="G338" s="17">
        <f t="shared" si="1"/>
        <v>177357241.14609703</v>
      </c>
      <c r="H338" s="17">
        <f t="shared" si="1"/>
        <v>181149880.43032899</v>
      </c>
      <c r="I338" s="17">
        <f t="shared" si="1"/>
        <v>180705558.10839197</v>
      </c>
      <c r="J338" s="17">
        <f t="shared" si="1"/>
        <v>182220637.99895096</v>
      </c>
      <c r="K338" s="17">
        <f t="shared" si="1"/>
        <v>229228569.49043903</v>
      </c>
      <c r="L338" s="17">
        <f t="shared" si="1"/>
        <v>225200233.49046198</v>
      </c>
      <c r="M338" s="17">
        <f t="shared" si="1"/>
        <v>209847705.69466597</v>
      </c>
    </row>
    <row r="339" spans="1:13" x14ac:dyDescent="0.3">
      <c r="A339" s="3" t="s">
        <v>14</v>
      </c>
      <c r="B339" s="17">
        <f t="shared" si="1"/>
        <v>488397745.66164702</v>
      </c>
      <c r="C339" s="17">
        <f t="shared" si="1"/>
        <v>486929667.90855688</v>
      </c>
      <c r="D339" s="17">
        <f t="shared" si="1"/>
        <v>509909190.22129494</v>
      </c>
      <c r="E339" s="17">
        <f t="shared" si="1"/>
        <v>436358242.83461004</v>
      </c>
      <c r="F339" s="17">
        <f t="shared" si="1"/>
        <v>476161003.18019491</v>
      </c>
      <c r="G339" s="17">
        <f t="shared" si="1"/>
        <v>537535688.18673396</v>
      </c>
      <c r="H339" s="17">
        <f t="shared" si="1"/>
        <v>583433070.55410099</v>
      </c>
      <c r="I339" s="17">
        <f t="shared" si="1"/>
        <v>598111865.31164992</v>
      </c>
      <c r="J339" s="17">
        <f t="shared" si="1"/>
        <v>576699629.51117802</v>
      </c>
      <c r="K339" s="17">
        <f t="shared" si="1"/>
        <v>615357010.40351796</v>
      </c>
      <c r="L339" s="17">
        <f t="shared" si="1"/>
        <v>525634815.18301803</v>
      </c>
      <c r="M339" s="17">
        <f t="shared" si="1"/>
        <v>485166191.64525694</v>
      </c>
    </row>
    <row r="340" spans="1:13" x14ac:dyDescent="0.3">
      <c r="A340" s="3" t="s">
        <v>15</v>
      </c>
      <c r="B340" s="17">
        <f t="shared" si="1"/>
        <v>502656199.76298583</v>
      </c>
      <c r="C340" s="17">
        <f t="shared" si="1"/>
        <v>496742550.63228703</v>
      </c>
      <c r="D340" s="17">
        <f t="shared" si="1"/>
        <v>550348532.38088</v>
      </c>
      <c r="E340" s="17">
        <f t="shared" si="1"/>
        <v>431239553.67495197</v>
      </c>
      <c r="F340" s="17">
        <f t="shared" si="1"/>
        <v>497384573.44363409</v>
      </c>
      <c r="G340" s="17">
        <f t="shared" si="1"/>
        <v>548951424.57528996</v>
      </c>
      <c r="H340" s="17">
        <f t="shared" si="1"/>
        <v>663382124.49493396</v>
      </c>
      <c r="I340" s="17">
        <f t="shared" si="1"/>
        <v>669502511.16143811</v>
      </c>
      <c r="J340" s="17">
        <f t="shared" si="1"/>
        <v>700421570.46756113</v>
      </c>
      <c r="K340" s="17">
        <f t="shared" si="1"/>
        <v>670744243.00962603</v>
      </c>
      <c r="L340" s="17">
        <f t="shared" si="1"/>
        <v>604170089.36807418</v>
      </c>
      <c r="M340" s="17">
        <f t="shared" si="1"/>
        <v>479995491.70953107</v>
      </c>
    </row>
  </sheetData>
  <mergeCells count="19">
    <mergeCell ref="B235:M235"/>
    <mergeCell ref="B253:M253"/>
    <mergeCell ref="B271:M271"/>
    <mergeCell ref="B289:M289"/>
    <mergeCell ref="B307:M307"/>
    <mergeCell ref="B325:M325"/>
    <mergeCell ref="B127:M127"/>
    <mergeCell ref="B145:M145"/>
    <mergeCell ref="B163:M163"/>
    <mergeCell ref="B181:M181"/>
    <mergeCell ref="B199:M199"/>
    <mergeCell ref="B217:M217"/>
    <mergeCell ref="B19:M19"/>
    <mergeCell ref="B37:M37"/>
    <mergeCell ref="B55:M55"/>
    <mergeCell ref="B73:M73"/>
    <mergeCell ref="B91:M91"/>
    <mergeCell ref="B109:M109"/>
    <mergeCell ref="B1:M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3A056C-26D1-4F6A-AEFF-5ECA2A65FAF2}">
  <dimension ref="A1:C49"/>
  <sheetViews>
    <sheetView workbookViewId="0">
      <selection activeCell="B35" sqref="B35:C35"/>
    </sheetView>
  </sheetViews>
  <sheetFormatPr defaultRowHeight="14.4" x14ac:dyDescent="0.3"/>
  <cols>
    <col min="1" max="1" width="22.44140625" bestFit="1" customWidth="1"/>
    <col min="2" max="2" width="12" bestFit="1" customWidth="1"/>
    <col min="3" max="3" width="34.33203125" customWidth="1"/>
  </cols>
  <sheetData>
    <row r="1" spans="1:3" ht="20.399999999999999" x14ac:dyDescent="0.45">
      <c r="A1" s="1" t="s">
        <v>1</v>
      </c>
      <c r="B1" s="2" t="s">
        <v>0</v>
      </c>
      <c r="C1" s="2"/>
    </row>
    <row r="2" spans="1:3" x14ac:dyDescent="0.3">
      <c r="A2" s="3" t="s">
        <v>2</v>
      </c>
      <c r="B2" s="4">
        <v>155512378.14839998</v>
      </c>
      <c r="C2" s="4"/>
    </row>
    <row r="3" spans="1:3" x14ac:dyDescent="0.3">
      <c r="A3" s="3" t="s">
        <v>3</v>
      </c>
      <c r="B3" s="4">
        <v>229667166.59280002</v>
      </c>
      <c r="C3" s="4"/>
    </row>
    <row r="4" spans="1:3" x14ac:dyDescent="0.3">
      <c r="A4" s="3" t="s">
        <v>4</v>
      </c>
      <c r="B4" s="4">
        <v>117611093.56620003</v>
      </c>
      <c r="C4" s="4"/>
    </row>
    <row r="5" spans="1:3" x14ac:dyDescent="0.3">
      <c r="A5" s="3" t="s">
        <v>5</v>
      </c>
      <c r="B5" s="4">
        <v>332990744.8488</v>
      </c>
      <c r="C5" s="4"/>
    </row>
    <row r="6" spans="1:3" x14ac:dyDescent="0.3">
      <c r="A6" s="3" t="s">
        <v>6</v>
      </c>
      <c r="B6" s="4">
        <v>334176007.10279995</v>
      </c>
      <c r="C6" s="4"/>
    </row>
    <row r="7" spans="1:3" x14ac:dyDescent="0.3">
      <c r="A7" s="3" t="s">
        <v>7</v>
      </c>
      <c r="B7" s="4">
        <v>40747520.458559997</v>
      </c>
      <c r="C7" s="4"/>
    </row>
    <row r="8" spans="1:3" x14ac:dyDescent="0.3">
      <c r="A8" s="3" t="s">
        <v>8</v>
      </c>
      <c r="B8" s="4">
        <v>192397902.37439993</v>
      </c>
      <c r="C8" s="4"/>
    </row>
    <row r="9" spans="1:3" x14ac:dyDescent="0.3">
      <c r="A9" s="3" t="s">
        <v>9</v>
      </c>
      <c r="B9" s="4">
        <v>513309594.70199996</v>
      </c>
      <c r="C9" s="4"/>
    </row>
    <row r="10" spans="1:3" x14ac:dyDescent="0.3">
      <c r="A10" s="3" t="s">
        <v>10</v>
      </c>
      <c r="B10" s="4">
        <v>430664445.99839991</v>
      </c>
      <c r="C10" s="4"/>
    </row>
    <row r="11" spans="1:3" x14ac:dyDescent="0.3">
      <c r="A11" s="3" t="s">
        <v>11</v>
      </c>
      <c r="B11" s="4">
        <v>434812852.76639992</v>
      </c>
      <c r="C11" s="4"/>
    </row>
    <row r="12" spans="1:3" x14ac:dyDescent="0.3">
      <c r="A12" s="3" t="s">
        <v>12</v>
      </c>
      <c r="B12" s="4">
        <v>297913548.24479991</v>
      </c>
      <c r="C12" s="4"/>
    </row>
    <row r="13" spans="1:3" x14ac:dyDescent="0.3">
      <c r="A13" s="3" t="s">
        <v>13</v>
      </c>
      <c r="B13" s="4">
        <v>374194962.19319993</v>
      </c>
      <c r="C13" s="4"/>
    </row>
    <row r="14" spans="1:3" x14ac:dyDescent="0.3">
      <c r="A14" s="3" t="s">
        <v>14</v>
      </c>
      <c r="B14" s="4">
        <v>330801575.26559997</v>
      </c>
      <c r="C14" s="4"/>
    </row>
    <row r="15" spans="1:3" x14ac:dyDescent="0.3">
      <c r="A15" s="3" t="s">
        <v>15</v>
      </c>
      <c r="B15" s="4">
        <v>288560207.9508</v>
      </c>
      <c r="C15" s="4"/>
    </row>
    <row r="18" spans="1:3" ht="20.399999999999999" x14ac:dyDescent="0.45">
      <c r="A18" s="1" t="s">
        <v>1</v>
      </c>
      <c r="B18" s="5" t="s">
        <v>16</v>
      </c>
      <c r="C18" s="5"/>
    </row>
    <row r="19" spans="1:3" x14ac:dyDescent="0.3">
      <c r="A19" s="3" t="s">
        <v>2</v>
      </c>
      <c r="B19" s="4">
        <v>18374134.735320002</v>
      </c>
      <c r="C19" s="4"/>
    </row>
    <row r="20" spans="1:3" x14ac:dyDescent="0.3">
      <c r="A20" s="3" t="s">
        <v>3</v>
      </c>
      <c r="B20" s="4">
        <v>43122269.806920014</v>
      </c>
      <c r="C20" s="4"/>
    </row>
    <row r="21" spans="1:3" x14ac:dyDescent="0.3">
      <c r="A21" s="3" t="s">
        <v>4</v>
      </c>
      <c r="B21" s="4">
        <v>17009812.453200005</v>
      </c>
      <c r="C21" s="4"/>
    </row>
    <row r="22" spans="1:3" x14ac:dyDescent="0.3">
      <c r="A22" s="3" t="s">
        <v>5</v>
      </c>
      <c r="B22" s="4">
        <v>52484853.888959982</v>
      </c>
      <c r="C22" s="4"/>
    </row>
    <row r="23" spans="1:3" x14ac:dyDescent="0.3">
      <c r="A23" s="3" t="s">
        <v>6</v>
      </c>
      <c r="B23" s="4">
        <v>150636180.81240001</v>
      </c>
      <c r="C23" s="4"/>
    </row>
    <row r="24" spans="1:3" x14ac:dyDescent="0.3">
      <c r="A24" s="3" t="s">
        <v>7</v>
      </c>
      <c r="B24" s="4">
        <v>5769935.9114760011</v>
      </c>
      <c r="C24" s="4"/>
    </row>
    <row r="25" spans="1:3" x14ac:dyDescent="0.3">
      <c r="A25" s="3" t="s">
        <v>8</v>
      </c>
      <c r="B25" s="4">
        <v>63262978.246439986</v>
      </c>
      <c r="C25" s="4"/>
    </row>
    <row r="26" spans="1:3" x14ac:dyDescent="0.3">
      <c r="A26" s="3" t="s">
        <v>9</v>
      </c>
      <c r="B26" s="4">
        <v>42330327.905999988</v>
      </c>
      <c r="C26" s="4"/>
    </row>
    <row r="27" spans="1:3" x14ac:dyDescent="0.3">
      <c r="A27" s="3" t="s">
        <v>10</v>
      </c>
      <c r="B27" s="4">
        <v>34547575.688040011</v>
      </c>
      <c r="C27" s="4"/>
    </row>
    <row r="28" spans="1:3" x14ac:dyDescent="0.3">
      <c r="A28" s="3" t="s">
        <v>11</v>
      </c>
      <c r="B28" s="4">
        <v>23562096.146279994</v>
      </c>
      <c r="C28" s="4"/>
    </row>
    <row r="29" spans="1:3" x14ac:dyDescent="0.3">
      <c r="A29" s="3" t="s">
        <v>12</v>
      </c>
      <c r="B29" s="4">
        <v>11754344.27148</v>
      </c>
      <c r="C29" s="4"/>
    </row>
    <row r="30" spans="1:3" x14ac:dyDescent="0.3">
      <c r="A30" s="3" t="s">
        <v>13</v>
      </c>
      <c r="B30" s="4">
        <v>6042237.7611600002</v>
      </c>
      <c r="C30" s="4"/>
    </row>
    <row r="31" spans="1:3" x14ac:dyDescent="0.3">
      <c r="A31" s="3" t="s">
        <v>14</v>
      </c>
      <c r="B31" s="4">
        <v>311405554.24440002</v>
      </c>
      <c r="C31" s="4"/>
    </row>
    <row r="32" spans="1:3" x14ac:dyDescent="0.3">
      <c r="A32" s="3" t="s">
        <v>15</v>
      </c>
      <c r="B32" s="4">
        <v>248447717.22720006</v>
      </c>
      <c r="C32" s="4"/>
    </row>
    <row r="35" spans="1:3" ht="20.399999999999999" x14ac:dyDescent="0.45">
      <c r="A35" s="1" t="s">
        <v>1</v>
      </c>
      <c r="B35" s="6" t="s">
        <v>17</v>
      </c>
      <c r="C35" s="6"/>
    </row>
    <row r="36" spans="1:3" x14ac:dyDescent="0.3">
      <c r="A36" s="3" t="s">
        <v>2</v>
      </c>
      <c r="B36" s="4">
        <f>B2+B19</f>
        <v>173886512.88371998</v>
      </c>
      <c r="C36" s="4"/>
    </row>
    <row r="37" spans="1:3" x14ac:dyDescent="0.3">
      <c r="A37" s="3" t="s">
        <v>3</v>
      </c>
      <c r="B37" s="4">
        <f t="shared" ref="B37:B49" si="0">B3+B20</f>
        <v>272789436.39972001</v>
      </c>
      <c r="C37" s="4"/>
    </row>
    <row r="38" spans="1:3" x14ac:dyDescent="0.3">
      <c r="A38" s="3" t="s">
        <v>4</v>
      </c>
      <c r="B38" s="4">
        <f t="shared" si="0"/>
        <v>134620906.01940003</v>
      </c>
      <c r="C38" s="4"/>
    </row>
    <row r="39" spans="1:3" x14ac:dyDescent="0.3">
      <c r="A39" s="3" t="s">
        <v>5</v>
      </c>
      <c r="B39" s="4">
        <f t="shared" si="0"/>
        <v>385475598.73776001</v>
      </c>
      <c r="C39" s="4"/>
    </row>
    <row r="40" spans="1:3" x14ac:dyDescent="0.3">
      <c r="A40" s="3" t="s">
        <v>6</v>
      </c>
      <c r="B40" s="4">
        <f t="shared" si="0"/>
        <v>484812187.9152</v>
      </c>
      <c r="C40" s="4"/>
    </row>
    <row r="41" spans="1:3" x14ac:dyDescent="0.3">
      <c r="A41" s="3" t="s">
        <v>7</v>
      </c>
      <c r="B41" s="4">
        <f t="shared" si="0"/>
        <v>46517456.370035999</v>
      </c>
      <c r="C41" s="4"/>
    </row>
    <row r="42" spans="1:3" x14ac:dyDescent="0.3">
      <c r="A42" s="3" t="s">
        <v>8</v>
      </c>
      <c r="B42" s="4">
        <f t="shared" si="0"/>
        <v>255660880.62083992</v>
      </c>
      <c r="C42" s="4"/>
    </row>
    <row r="43" spans="1:3" x14ac:dyDescent="0.3">
      <c r="A43" s="3" t="s">
        <v>9</v>
      </c>
      <c r="B43" s="4">
        <f t="shared" si="0"/>
        <v>555639922.60799992</v>
      </c>
      <c r="C43" s="4"/>
    </row>
    <row r="44" spans="1:3" x14ac:dyDescent="0.3">
      <c r="A44" s="3" t="s">
        <v>10</v>
      </c>
      <c r="B44" s="4">
        <f t="shared" si="0"/>
        <v>465212021.68643993</v>
      </c>
      <c r="C44" s="4"/>
    </row>
    <row r="45" spans="1:3" x14ac:dyDescent="0.3">
      <c r="A45" s="3" t="s">
        <v>11</v>
      </c>
      <c r="B45" s="4">
        <f t="shared" si="0"/>
        <v>458374948.91267991</v>
      </c>
      <c r="C45" s="4"/>
    </row>
    <row r="46" spans="1:3" x14ac:dyDescent="0.3">
      <c r="A46" s="3" t="s">
        <v>12</v>
      </c>
      <c r="B46" s="4">
        <f t="shared" si="0"/>
        <v>309667892.51627994</v>
      </c>
      <c r="C46" s="4"/>
    </row>
    <row r="47" spans="1:3" x14ac:dyDescent="0.3">
      <c r="A47" s="3" t="s">
        <v>13</v>
      </c>
      <c r="B47" s="4">
        <f t="shared" si="0"/>
        <v>380237199.95435995</v>
      </c>
      <c r="C47" s="4"/>
    </row>
    <row r="48" spans="1:3" x14ac:dyDescent="0.3">
      <c r="A48" s="3" t="s">
        <v>14</v>
      </c>
      <c r="B48" s="4">
        <f t="shared" si="0"/>
        <v>642207129.50999999</v>
      </c>
      <c r="C48" s="4"/>
    </row>
    <row r="49" spans="1:3" x14ac:dyDescent="0.3">
      <c r="A49" s="3" t="s">
        <v>15</v>
      </c>
      <c r="B49" s="4">
        <f t="shared" si="0"/>
        <v>537007925.17800009</v>
      </c>
      <c r="C49" s="4"/>
    </row>
  </sheetData>
  <mergeCells count="45">
    <mergeCell ref="B37:C37"/>
    <mergeCell ref="B36:C36"/>
    <mergeCell ref="B43:C43"/>
    <mergeCell ref="B42:C42"/>
    <mergeCell ref="B41:C41"/>
    <mergeCell ref="B40:C40"/>
    <mergeCell ref="B39:C39"/>
    <mergeCell ref="B38:C38"/>
    <mergeCell ref="B49:C49"/>
    <mergeCell ref="B48:C48"/>
    <mergeCell ref="B47:C47"/>
    <mergeCell ref="B46:C46"/>
    <mergeCell ref="B45:C45"/>
    <mergeCell ref="B44:C44"/>
    <mergeCell ref="B23:C23"/>
    <mergeCell ref="B22:C22"/>
    <mergeCell ref="B21:C21"/>
    <mergeCell ref="B20:C20"/>
    <mergeCell ref="B19:C19"/>
    <mergeCell ref="B35:C35"/>
    <mergeCell ref="B18:C18"/>
    <mergeCell ref="B32:C32"/>
    <mergeCell ref="B31:C31"/>
    <mergeCell ref="B30:C30"/>
    <mergeCell ref="B29:C29"/>
    <mergeCell ref="B28:C28"/>
    <mergeCell ref="B27:C27"/>
    <mergeCell ref="B26:C26"/>
    <mergeCell ref="B25:C25"/>
    <mergeCell ref="B24:C24"/>
    <mergeCell ref="B6:C6"/>
    <mergeCell ref="B5:C5"/>
    <mergeCell ref="B4:C4"/>
    <mergeCell ref="B3:C3"/>
    <mergeCell ref="B2:C2"/>
    <mergeCell ref="B1:C1"/>
    <mergeCell ref="B15:C15"/>
    <mergeCell ref="B14:C14"/>
    <mergeCell ref="B13:C13"/>
    <mergeCell ref="B12:C12"/>
    <mergeCell ref="B11:C11"/>
    <mergeCell ref="B10:C10"/>
    <mergeCell ref="B9:C9"/>
    <mergeCell ref="B8:C8"/>
    <mergeCell ref="B7:C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A213E4-5611-4FB6-8E3F-9D1326D219A2}">
  <dimension ref="A1:F83"/>
  <sheetViews>
    <sheetView topLeftCell="A10" workbookViewId="0">
      <selection activeCell="B69" sqref="B69:C69"/>
    </sheetView>
  </sheetViews>
  <sheetFormatPr defaultRowHeight="14.4" x14ac:dyDescent="0.3"/>
  <cols>
    <col min="1" max="1" width="24.88671875" bestFit="1" customWidth="1"/>
    <col min="2" max="2" width="21.21875" customWidth="1"/>
    <col min="3" max="3" width="21.33203125" customWidth="1"/>
    <col min="6" max="6" width="10.88671875" bestFit="1" customWidth="1"/>
  </cols>
  <sheetData>
    <row r="1" spans="1:3" ht="20.399999999999999" x14ac:dyDescent="0.45">
      <c r="A1" s="1" t="s">
        <v>1</v>
      </c>
      <c r="B1" s="2" t="s">
        <v>18</v>
      </c>
      <c r="C1" s="2"/>
    </row>
    <row r="2" spans="1:3" x14ac:dyDescent="0.3">
      <c r="A2" s="3" t="s">
        <v>2</v>
      </c>
      <c r="B2" s="4">
        <v>1126597.1256000001</v>
      </c>
      <c r="C2" s="4"/>
    </row>
    <row r="3" spans="1:3" x14ac:dyDescent="0.3">
      <c r="A3" s="3" t="s">
        <v>3</v>
      </c>
      <c r="B3" s="4">
        <v>2148604.5376439993</v>
      </c>
      <c r="C3" s="4"/>
    </row>
    <row r="4" spans="1:3" x14ac:dyDescent="0.3">
      <c r="A4" s="3" t="s">
        <v>4</v>
      </c>
      <c r="B4" s="4">
        <v>218915.99738399999</v>
      </c>
      <c r="C4" s="4"/>
    </row>
    <row r="5" spans="1:3" x14ac:dyDescent="0.3">
      <c r="A5" s="3" t="s">
        <v>5</v>
      </c>
      <c r="B5" s="4">
        <v>3633167.786148</v>
      </c>
      <c r="C5" s="4"/>
    </row>
    <row r="6" spans="1:3" x14ac:dyDescent="0.3">
      <c r="A6" s="3" t="s">
        <v>6</v>
      </c>
      <c r="B6" s="4">
        <v>1457964.3865799997</v>
      </c>
      <c r="C6" s="4"/>
    </row>
    <row r="7" spans="1:3" x14ac:dyDescent="0.3">
      <c r="A7" s="3" t="s">
        <v>7</v>
      </c>
      <c r="B7" s="4">
        <v>19107.911721959998</v>
      </c>
      <c r="C7" s="4"/>
    </row>
    <row r="8" spans="1:3" x14ac:dyDescent="0.3">
      <c r="A8" s="3" t="s">
        <v>8</v>
      </c>
      <c r="B8" s="4">
        <v>3156609.1847160007</v>
      </c>
      <c r="C8" s="4"/>
    </row>
    <row r="9" spans="1:3" x14ac:dyDescent="0.3">
      <c r="A9" s="3" t="s">
        <v>9</v>
      </c>
      <c r="B9" s="4">
        <v>979213.87520520005</v>
      </c>
      <c r="C9" s="4"/>
    </row>
    <row r="10" spans="1:3" x14ac:dyDescent="0.3">
      <c r="A10" s="3" t="s">
        <v>10</v>
      </c>
      <c r="B10" s="4">
        <v>29970295.48055999</v>
      </c>
      <c r="C10" s="4"/>
    </row>
    <row r="11" spans="1:3" x14ac:dyDescent="0.3">
      <c r="A11" s="3" t="s">
        <v>11</v>
      </c>
      <c r="B11" s="4">
        <v>67570177.19472</v>
      </c>
      <c r="C11" s="4"/>
    </row>
    <row r="12" spans="1:3" x14ac:dyDescent="0.3">
      <c r="A12" s="3" t="s">
        <v>12</v>
      </c>
      <c r="B12" s="4">
        <v>31418065.686599996</v>
      </c>
      <c r="C12" s="4"/>
    </row>
    <row r="13" spans="1:3" x14ac:dyDescent="0.3">
      <c r="A13" s="3" t="s">
        <v>13</v>
      </c>
      <c r="B13" s="4">
        <v>8559356.1852720026</v>
      </c>
      <c r="C13" s="4"/>
    </row>
    <row r="14" spans="1:3" x14ac:dyDescent="0.3">
      <c r="A14" s="3" t="s">
        <v>14</v>
      </c>
      <c r="B14" s="4">
        <v>0</v>
      </c>
      <c r="C14" s="4"/>
    </row>
    <row r="15" spans="1:3" x14ac:dyDescent="0.3">
      <c r="A15" s="3" t="s">
        <v>15</v>
      </c>
      <c r="B15" s="4">
        <v>1922.2851375359996</v>
      </c>
      <c r="C15" s="4"/>
    </row>
    <row r="16" spans="1:3" x14ac:dyDescent="0.3">
      <c r="A16" s="7"/>
      <c r="B16" s="7"/>
    </row>
    <row r="17" spans="1:3" x14ac:dyDescent="0.3">
      <c r="A17" s="7"/>
      <c r="B17" s="7"/>
    </row>
    <row r="18" spans="1:3" ht="20.399999999999999" x14ac:dyDescent="0.45">
      <c r="A18" s="1" t="s">
        <v>1</v>
      </c>
      <c r="B18" s="8" t="s">
        <v>19</v>
      </c>
      <c r="C18" s="8"/>
    </row>
    <row r="19" spans="1:3" x14ac:dyDescent="0.3">
      <c r="A19" s="3" t="s">
        <v>2</v>
      </c>
      <c r="B19" s="4">
        <v>762529.13941099995</v>
      </c>
      <c r="C19" s="4"/>
    </row>
    <row r="20" spans="1:3" x14ac:dyDescent="0.3">
      <c r="A20" s="3" t="s">
        <v>3</v>
      </c>
      <c r="B20" s="4">
        <v>1183031.0806799999</v>
      </c>
      <c r="C20" s="4"/>
    </row>
    <row r="21" spans="1:3" x14ac:dyDescent="0.3">
      <c r="A21" s="3" t="s">
        <v>4</v>
      </c>
      <c r="B21" s="4">
        <v>560167.35559199995</v>
      </c>
      <c r="C21" s="4"/>
    </row>
    <row r="22" spans="1:3" x14ac:dyDescent="0.3">
      <c r="A22" s="3" t="s">
        <v>5</v>
      </c>
      <c r="B22" s="4">
        <v>3105790.11148</v>
      </c>
      <c r="C22" s="4"/>
    </row>
    <row r="23" spans="1:3" x14ac:dyDescent="0.3">
      <c r="A23" s="3" t="s">
        <v>6</v>
      </c>
      <c r="B23" s="4">
        <v>926306.43515599996</v>
      </c>
      <c r="C23" s="4"/>
    </row>
    <row r="24" spans="1:3" x14ac:dyDescent="0.3">
      <c r="A24" s="3" t="s">
        <v>7</v>
      </c>
      <c r="B24" s="4">
        <v>217311.89720199999</v>
      </c>
      <c r="C24" s="4"/>
    </row>
    <row r="25" spans="1:3" x14ac:dyDescent="0.3">
      <c r="A25" s="3" t="s">
        <v>8</v>
      </c>
      <c r="B25" s="4">
        <v>3627952.84082</v>
      </c>
      <c r="C25" s="4"/>
    </row>
    <row r="26" spans="1:3" x14ac:dyDescent="0.3">
      <c r="A26" s="3" t="s">
        <v>9</v>
      </c>
      <c r="B26" s="4">
        <v>7581639.4919600002</v>
      </c>
      <c r="C26" s="4"/>
    </row>
    <row r="27" spans="1:3" x14ac:dyDescent="0.3">
      <c r="A27" s="3" t="s">
        <v>10</v>
      </c>
      <c r="B27" s="4">
        <v>8839874.1303199995</v>
      </c>
      <c r="C27" s="4"/>
    </row>
    <row r="28" spans="1:3" x14ac:dyDescent="0.3">
      <c r="A28" s="3" t="s">
        <v>11</v>
      </c>
      <c r="B28" s="4">
        <v>7134715.1701100003</v>
      </c>
      <c r="C28" s="4"/>
    </row>
    <row r="29" spans="1:3" x14ac:dyDescent="0.3">
      <c r="A29" s="3" t="s">
        <v>12</v>
      </c>
      <c r="B29" s="4">
        <v>4728110.90845</v>
      </c>
      <c r="C29" s="4"/>
    </row>
    <row r="30" spans="1:3" x14ac:dyDescent="0.3">
      <c r="A30" s="3" t="s">
        <v>13</v>
      </c>
      <c r="B30" s="4">
        <v>6304163.5717399996</v>
      </c>
      <c r="C30" s="4"/>
    </row>
    <row r="31" spans="1:3" x14ac:dyDescent="0.3">
      <c r="A31" s="3" t="s">
        <v>14</v>
      </c>
      <c r="B31" s="4">
        <v>184447.12356499999</v>
      </c>
      <c r="C31" s="4"/>
    </row>
    <row r="32" spans="1:3" x14ac:dyDescent="0.3">
      <c r="A32" s="3" t="s">
        <v>15</v>
      </c>
      <c r="B32" s="4">
        <v>944732.22880699998</v>
      </c>
      <c r="C32" s="4"/>
    </row>
    <row r="33" spans="1:3" x14ac:dyDescent="0.3">
      <c r="A33" s="7"/>
      <c r="B33" s="7"/>
    </row>
    <row r="34" spans="1:3" x14ac:dyDescent="0.3">
      <c r="A34" s="7"/>
      <c r="B34" s="7"/>
    </row>
    <row r="35" spans="1:3" ht="20.399999999999999" x14ac:dyDescent="0.45">
      <c r="A35" s="1" t="s">
        <v>1</v>
      </c>
      <c r="B35" s="9" t="s">
        <v>20</v>
      </c>
      <c r="C35" s="9"/>
    </row>
    <row r="36" spans="1:3" x14ac:dyDescent="0.3">
      <c r="A36" s="3" t="s">
        <v>2</v>
      </c>
      <c r="B36" s="4">
        <v>1523594.649984</v>
      </c>
      <c r="C36" s="4"/>
    </row>
    <row r="37" spans="1:3" x14ac:dyDescent="0.3">
      <c r="A37" s="3" t="s">
        <v>3</v>
      </c>
      <c r="B37" s="4">
        <v>1691816.3400360004</v>
      </c>
      <c r="C37" s="4"/>
    </row>
    <row r="38" spans="1:3" x14ac:dyDescent="0.3">
      <c r="A38" s="3" t="s">
        <v>4</v>
      </c>
      <c r="B38" s="4">
        <v>1737493.2575520005</v>
      </c>
      <c r="C38" s="4"/>
    </row>
    <row r="39" spans="1:3" x14ac:dyDescent="0.3">
      <c r="A39" s="3" t="s">
        <v>5</v>
      </c>
      <c r="B39" s="4">
        <v>2347858.0375080006</v>
      </c>
      <c r="C39" s="4"/>
    </row>
    <row r="40" spans="1:3" x14ac:dyDescent="0.3">
      <c r="A40" s="3" t="s">
        <v>6</v>
      </c>
      <c r="B40" s="4">
        <v>1036805.2188576002</v>
      </c>
      <c r="C40" s="4"/>
    </row>
    <row r="41" spans="1:3" x14ac:dyDescent="0.3">
      <c r="A41" s="3" t="s">
        <v>7</v>
      </c>
      <c r="B41" s="4">
        <v>433010.77347479988</v>
      </c>
      <c r="C41" s="4"/>
    </row>
    <row r="42" spans="1:3" x14ac:dyDescent="0.3">
      <c r="A42" s="3" t="s">
        <v>8</v>
      </c>
      <c r="B42" s="4">
        <v>2515706.166708</v>
      </c>
      <c r="C42" s="4"/>
    </row>
    <row r="43" spans="1:3" x14ac:dyDescent="0.3">
      <c r="A43" s="3" t="s">
        <v>9</v>
      </c>
      <c r="B43" s="4">
        <v>3876586.5385799999</v>
      </c>
      <c r="C43" s="4"/>
    </row>
    <row r="44" spans="1:3" x14ac:dyDescent="0.3">
      <c r="A44" s="3" t="s">
        <v>10</v>
      </c>
      <c r="B44" s="4">
        <v>3300540.0185520011</v>
      </c>
      <c r="C44" s="4"/>
    </row>
    <row r="45" spans="1:3" x14ac:dyDescent="0.3">
      <c r="A45" s="3" t="s">
        <v>11</v>
      </c>
      <c r="B45" s="4">
        <v>3326781.4612680003</v>
      </c>
      <c r="C45" s="4"/>
    </row>
    <row r="46" spans="1:3" x14ac:dyDescent="0.3">
      <c r="A46" s="3" t="s">
        <v>12</v>
      </c>
      <c r="B46" s="4">
        <v>2146510.5810719999</v>
      </c>
      <c r="C46" s="4"/>
    </row>
    <row r="47" spans="1:3" x14ac:dyDescent="0.3">
      <c r="A47" s="3" t="s">
        <v>13</v>
      </c>
      <c r="B47" s="4">
        <v>2689196.7341400008</v>
      </c>
      <c r="C47" s="4"/>
    </row>
    <row r="48" spans="1:3" x14ac:dyDescent="0.3">
      <c r="A48" s="3" t="s">
        <v>14</v>
      </c>
      <c r="B48" s="4">
        <v>2360817.1540560001</v>
      </c>
      <c r="C48" s="4"/>
    </row>
    <row r="49" spans="1:3" x14ac:dyDescent="0.3">
      <c r="A49" s="3" t="s">
        <v>15</v>
      </c>
      <c r="B49" s="4">
        <v>1363277.4157199999</v>
      </c>
      <c r="C49" s="4"/>
    </row>
    <row r="50" spans="1:3" x14ac:dyDescent="0.3">
      <c r="A50" s="7"/>
      <c r="B50" s="7"/>
    </row>
    <row r="51" spans="1:3" x14ac:dyDescent="0.3">
      <c r="A51" s="7"/>
      <c r="B51" s="7"/>
    </row>
    <row r="52" spans="1:3" ht="20.399999999999999" x14ac:dyDescent="0.45">
      <c r="A52" s="1" t="s">
        <v>1</v>
      </c>
      <c r="B52" s="10" t="s">
        <v>21</v>
      </c>
      <c r="C52" s="10"/>
    </row>
    <row r="53" spans="1:3" x14ac:dyDescent="0.3">
      <c r="A53" s="3" t="s">
        <v>2</v>
      </c>
      <c r="B53" s="4">
        <v>126859109.84999998</v>
      </c>
      <c r="C53" s="4"/>
    </row>
    <row r="54" spans="1:3" x14ac:dyDescent="0.3">
      <c r="A54" s="3" t="s">
        <v>3</v>
      </c>
      <c r="B54" s="4">
        <v>215690901.63840005</v>
      </c>
      <c r="C54" s="4"/>
    </row>
    <row r="55" spans="1:3" x14ac:dyDescent="0.3">
      <c r="A55" s="3" t="s">
        <v>4</v>
      </c>
      <c r="B55" s="4">
        <v>64533939.288719982</v>
      </c>
      <c r="C55" s="4"/>
    </row>
    <row r="56" spans="1:3" x14ac:dyDescent="0.3">
      <c r="A56" s="3" t="s">
        <v>5</v>
      </c>
      <c r="B56" s="4">
        <v>406297844.85840005</v>
      </c>
      <c r="C56" s="4"/>
    </row>
    <row r="57" spans="1:3" x14ac:dyDescent="0.3">
      <c r="A57" s="3" t="s">
        <v>6</v>
      </c>
      <c r="B57" s="4">
        <v>189609070.5108</v>
      </c>
      <c r="C57" s="4"/>
    </row>
    <row r="58" spans="1:3" x14ac:dyDescent="0.3">
      <c r="A58" s="3" t="s">
        <v>7</v>
      </c>
      <c r="B58" s="4">
        <v>20797599.270240001</v>
      </c>
      <c r="C58" s="4"/>
    </row>
    <row r="59" spans="1:3" x14ac:dyDescent="0.3">
      <c r="A59" s="3" t="s">
        <v>8</v>
      </c>
      <c r="B59" s="4">
        <v>306301255.5456</v>
      </c>
      <c r="C59" s="4"/>
    </row>
    <row r="60" spans="1:3" x14ac:dyDescent="0.3">
      <c r="A60" s="3" t="s">
        <v>9</v>
      </c>
      <c r="B60" s="4">
        <v>701141956.96920013</v>
      </c>
      <c r="C60" s="4"/>
    </row>
    <row r="61" spans="1:3" x14ac:dyDescent="0.3">
      <c r="A61" s="3" t="s">
        <v>10</v>
      </c>
      <c r="B61" s="4">
        <v>433736014.41120011</v>
      </c>
      <c r="C61" s="4"/>
    </row>
    <row r="62" spans="1:3" x14ac:dyDescent="0.3">
      <c r="A62" s="3" t="s">
        <v>11</v>
      </c>
      <c r="B62" s="4">
        <v>481291473.86760014</v>
      </c>
      <c r="C62" s="4"/>
    </row>
    <row r="63" spans="1:3" x14ac:dyDescent="0.3">
      <c r="A63" s="3" t="s">
        <v>12</v>
      </c>
      <c r="B63" s="4">
        <v>376289267.7348001</v>
      </c>
      <c r="C63" s="4"/>
    </row>
    <row r="64" spans="1:3" x14ac:dyDescent="0.3">
      <c r="A64" s="3" t="s">
        <v>13</v>
      </c>
      <c r="B64" s="4">
        <v>644779908.66600025</v>
      </c>
      <c r="C64" s="4"/>
    </row>
    <row r="65" spans="1:6" x14ac:dyDescent="0.3">
      <c r="A65" s="3" t="s">
        <v>14</v>
      </c>
      <c r="B65" s="4">
        <v>76108922.935080007</v>
      </c>
      <c r="C65" s="4"/>
    </row>
    <row r="66" spans="1:6" x14ac:dyDescent="0.3">
      <c r="A66" s="3" t="s">
        <v>15</v>
      </c>
      <c r="B66" s="4">
        <v>53813489.349360012</v>
      </c>
      <c r="C66" s="4"/>
    </row>
    <row r="67" spans="1:6" x14ac:dyDescent="0.3">
      <c r="A67" s="7"/>
      <c r="B67" s="7"/>
      <c r="F67" s="7"/>
    </row>
    <row r="68" spans="1:6" x14ac:dyDescent="0.3">
      <c r="A68" s="7"/>
      <c r="B68" s="7"/>
    </row>
    <row r="69" spans="1:6" ht="20.399999999999999" x14ac:dyDescent="0.45">
      <c r="A69" s="1" t="s">
        <v>1</v>
      </c>
      <c r="B69" s="11" t="s">
        <v>22</v>
      </c>
      <c r="C69" s="11"/>
    </row>
    <row r="70" spans="1:6" x14ac:dyDescent="0.3">
      <c r="A70" s="3" t="s">
        <v>2</v>
      </c>
      <c r="B70" s="4">
        <f>B2+B19+B36+B53</f>
        <v>130271830.76499498</v>
      </c>
      <c r="C70" s="4"/>
    </row>
    <row r="71" spans="1:6" x14ac:dyDescent="0.3">
      <c r="A71" s="3" t="s">
        <v>3</v>
      </c>
      <c r="B71" s="4">
        <f t="shared" ref="B71:B83" si="0">B3+B20+B37+B54</f>
        <v>220714353.59676003</v>
      </c>
      <c r="C71" s="4"/>
    </row>
    <row r="72" spans="1:6" x14ac:dyDescent="0.3">
      <c r="A72" s="3" t="s">
        <v>4</v>
      </c>
      <c r="B72" s="4">
        <f t="shared" si="0"/>
        <v>67050515.899247982</v>
      </c>
      <c r="C72" s="4"/>
    </row>
    <row r="73" spans="1:6" x14ac:dyDescent="0.3">
      <c r="A73" s="3" t="s">
        <v>5</v>
      </c>
      <c r="B73" s="4">
        <f t="shared" si="0"/>
        <v>415384660.79353607</v>
      </c>
      <c r="C73" s="4"/>
    </row>
    <row r="74" spans="1:6" x14ac:dyDescent="0.3">
      <c r="A74" s="3" t="s">
        <v>6</v>
      </c>
      <c r="B74" s="4">
        <f t="shared" si="0"/>
        <v>193030146.5513936</v>
      </c>
      <c r="C74" s="4"/>
    </row>
    <row r="75" spans="1:6" x14ac:dyDescent="0.3">
      <c r="A75" s="3" t="s">
        <v>7</v>
      </c>
      <c r="B75" s="4">
        <f t="shared" si="0"/>
        <v>21467029.852638762</v>
      </c>
      <c r="C75" s="4"/>
    </row>
    <row r="76" spans="1:6" x14ac:dyDescent="0.3">
      <c r="A76" s="3" t="s">
        <v>8</v>
      </c>
      <c r="B76" s="4">
        <f t="shared" si="0"/>
        <v>315601523.73784399</v>
      </c>
      <c r="C76" s="4"/>
    </row>
    <row r="77" spans="1:6" x14ac:dyDescent="0.3">
      <c r="A77" s="3" t="s">
        <v>9</v>
      </c>
      <c r="B77" s="4">
        <f t="shared" si="0"/>
        <v>713579396.87494528</v>
      </c>
      <c r="C77" s="4"/>
    </row>
    <row r="78" spans="1:6" x14ac:dyDescent="0.3">
      <c r="A78" s="3" t="s">
        <v>10</v>
      </c>
      <c r="B78" s="4">
        <f t="shared" si="0"/>
        <v>475846724.04063207</v>
      </c>
      <c r="C78" s="4"/>
    </row>
    <row r="79" spans="1:6" x14ac:dyDescent="0.3">
      <c r="A79" s="3" t="s">
        <v>11</v>
      </c>
      <c r="B79" s="4">
        <f t="shared" si="0"/>
        <v>559323147.69369817</v>
      </c>
      <c r="C79" s="4"/>
    </row>
    <row r="80" spans="1:6" x14ac:dyDescent="0.3">
      <c r="A80" s="3" t="s">
        <v>12</v>
      </c>
      <c r="B80" s="4">
        <f t="shared" si="0"/>
        <v>414581954.91092211</v>
      </c>
      <c r="C80" s="4"/>
    </row>
    <row r="81" spans="1:3" x14ac:dyDescent="0.3">
      <c r="A81" s="3" t="s">
        <v>13</v>
      </c>
      <c r="B81" s="4">
        <f t="shared" si="0"/>
        <v>662332625.1571523</v>
      </c>
      <c r="C81" s="4"/>
    </row>
    <row r="82" spans="1:3" x14ac:dyDescent="0.3">
      <c r="A82" s="3" t="s">
        <v>14</v>
      </c>
      <c r="B82" s="4">
        <f t="shared" si="0"/>
        <v>78654187.212701008</v>
      </c>
      <c r="C82" s="4"/>
    </row>
    <row r="83" spans="1:3" x14ac:dyDescent="0.3">
      <c r="A83" s="3" t="s">
        <v>15</v>
      </c>
      <c r="B83" s="4">
        <f t="shared" si="0"/>
        <v>56123421.279024549</v>
      </c>
      <c r="C83" s="4"/>
    </row>
  </sheetData>
  <mergeCells count="75">
    <mergeCell ref="B80:C80"/>
    <mergeCell ref="B81:C81"/>
    <mergeCell ref="B82:C82"/>
    <mergeCell ref="B83:C83"/>
    <mergeCell ref="B74:C74"/>
    <mergeCell ref="B75:C75"/>
    <mergeCell ref="B76:C76"/>
    <mergeCell ref="B77:C77"/>
    <mergeCell ref="B78:C78"/>
    <mergeCell ref="B79:C79"/>
    <mergeCell ref="B66:C66"/>
    <mergeCell ref="B69:C69"/>
    <mergeCell ref="B70:C70"/>
    <mergeCell ref="B71:C71"/>
    <mergeCell ref="B72:C72"/>
    <mergeCell ref="B73:C73"/>
    <mergeCell ref="B60:C60"/>
    <mergeCell ref="B61:C61"/>
    <mergeCell ref="B62:C62"/>
    <mergeCell ref="B63:C63"/>
    <mergeCell ref="B64:C64"/>
    <mergeCell ref="B65:C65"/>
    <mergeCell ref="B54:C54"/>
    <mergeCell ref="B55:C55"/>
    <mergeCell ref="B56:C56"/>
    <mergeCell ref="B57:C57"/>
    <mergeCell ref="B58:C58"/>
    <mergeCell ref="B59:C59"/>
    <mergeCell ref="B46:C46"/>
    <mergeCell ref="B47:C47"/>
    <mergeCell ref="B48:C48"/>
    <mergeCell ref="B49:C49"/>
    <mergeCell ref="B52:C52"/>
    <mergeCell ref="B53:C53"/>
    <mergeCell ref="B40:C40"/>
    <mergeCell ref="B41:C41"/>
    <mergeCell ref="B42:C42"/>
    <mergeCell ref="B43:C43"/>
    <mergeCell ref="B44:C44"/>
    <mergeCell ref="B45:C45"/>
    <mergeCell ref="B32:C32"/>
    <mergeCell ref="B35:C35"/>
    <mergeCell ref="B36:C36"/>
    <mergeCell ref="B37:C37"/>
    <mergeCell ref="B38:C38"/>
    <mergeCell ref="B39:C39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2:C12"/>
    <mergeCell ref="B13:C13"/>
    <mergeCell ref="B14:C14"/>
    <mergeCell ref="B15:C15"/>
    <mergeCell ref="B18:C18"/>
    <mergeCell ref="B19:C19"/>
    <mergeCell ref="B6:C6"/>
    <mergeCell ref="B7:C7"/>
    <mergeCell ref="B8:C8"/>
    <mergeCell ref="B9:C9"/>
    <mergeCell ref="B10:C10"/>
    <mergeCell ref="B11:C11"/>
    <mergeCell ref="B1:C1"/>
    <mergeCell ref="B2:C2"/>
    <mergeCell ref="B3:C3"/>
    <mergeCell ref="B4:C4"/>
    <mergeCell ref="B5:C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B8049B-2FF6-412F-805F-0E1505AAC024}">
  <dimension ref="A1:C83"/>
  <sheetViews>
    <sheetView workbookViewId="0">
      <selection activeCell="F70" sqref="F70"/>
    </sheetView>
  </sheetViews>
  <sheetFormatPr defaultRowHeight="14.4" x14ac:dyDescent="0.3"/>
  <cols>
    <col min="1" max="1" width="22.44140625" style="7" bestFit="1" customWidth="1"/>
    <col min="2" max="2" width="12.6640625" style="7" bestFit="1" customWidth="1"/>
    <col min="3" max="3" width="24.6640625" style="7" customWidth="1"/>
    <col min="4" max="4" width="8.88671875" style="7"/>
    <col min="5" max="5" width="13.109375" style="7" bestFit="1" customWidth="1"/>
    <col min="6" max="16384" width="8.88671875" style="7"/>
  </cols>
  <sheetData>
    <row r="1" spans="1:3" ht="20.399999999999999" x14ac:dyDescent="0.45">
      <c r="A1" s="13" t="s">
        <v>1</v>
      </c>
      <c r="B1" s="5" t="s">
        <v>36</v>
      </c>
      <c r="C1" s="5"/>
    </row>
    <row r="2" spans="1:3" x14ac:dyDescent="0.3">
      <c r="A2" s="14" t="s">
        <v>2</v>
      </c>
      <c r="B2" s="4">
        <v>-16644588.834720002</v>
      </c>
      <c r="C2" s="4"/>
    </row>
    <row r="3" spans="1:3" x14ac:dyDescent="0.3">
      <c r="A3" s="14" t="s">
        <v>3</v>
      </c>
      <c r="B3" s="4">
        <v>-18482335.419240002</v>
      </c>
      <c r="C3" s="4"/>
    </row>
    <row r="4" spans="1:3" x14ac:dyDescent="0.3">
      <c r="A4" s="14" t="s">
        <v>4</v>
      </c>
      <c r="B4" s="4">
        <v>-18981335.275439996</v>
      </c>
      <c r="C4" s="4"/>
    </row>
    <row r="5" spans="1:3" x14ac:dyDescent="0.3">
      <c r="A5" s="14" t="s">
        <v>5</v>
      </c>
      <c r="B5" s="4">
        <v>-25649296.994519997</v>
      </c>
      <c r="C5" s="4"/>
    </row>
    <row r="6" spans="1:3" x14ac:dyDescent="0.3">
      <c r="A6" s="14" t="s">
        <v>6</v>
      </c>
      <c r="B6" s="4">
        <v>-11326632.428016001</v>
      </c>
      <c r="C6" s="4"/>
    </row>
    <row r="7" spans="1:3" x14ac:dyDescent="0.3">
      <c r="A7" s="14" t="s">
        <v>7</v>
      </c>
      <c r="B7" s="4">
        <v>-4730448.6699360004</v>
      </c>
      <c r="C7" s="4"/>
    </row>
    <row r="8" spans="1:3" x14ac:dyDescent="0.3">
      <c r="A8" s="14" t="s">
        <v>8</v>
      </c>
      <c r="B8" s="4">
        <v>-27482962.593960006</v>
      </c>
      <c r="C8" s="4"/>
    </row>
    <row r="9" spans="1:3" x14ac:dyDescent="0.3">
      <c r="A9" s="14" t="s">
        <v>9</v>
      </c>
      <c r="B9" s="4">
        <v>-42349970.852039993</v>
      </c>
      <c r="C9" s="4"/>
    </row>
    <row r="10" spans="1:3" x14ac:dyDescent="0.3">
      <c r="A10" s="14" t="s">
        <v>10</v>
      </c>
      <c r="B10" s="4">
        <v>-36056920.744680002</v>
      </c>
      <c r="C10" s="4"/>
    </row>
    <row r="11" spans="1:3" x14ac:dyDescent="0.3">
      <c r="A11" s="14" t="s">
        <v>11</v>
      </c>
      <c r="B11" s="4">
        <v>-36343596.747719996</v>
      </c>
      <c r="C11" s="4"/>
    </row>
    <row r="12" spans="1:3" x14ac:dyDescent="0.3">
      <c r="A12" s="14" t="s">
        <v>12</v>
      </c>
      <c r="B12" s="4">
        <v>-23449666.255920004</v>
      </c>
      <c r="C12" s="4"/>
    </row>
    <row r="13" spans="1:3" x14ac:dyDescent="0.3">
      <c r="A13" s="14" t="s">
        <v>13</v>
      </c>
      <c r="B13" s="4">
        <v>-29378269.302960005</v>
      </c>
      <c r="C13" s="4"/>
    </row>
    <row r="14" spans="1:3" x14ac:dyDescent="0.3">
      <c r="A14" s="14" t="s">
        <v>14</v>
      </c>
      <c r="B14" s="4">
        <v>-25790869.535999995</v>
      </c>
      <c r="C14" s="4"/>
    </row>
    <row r="15" spans="1:3" x14ac:dyDescent="0.3">
      <c r="A15" s="14" t="s">
        <v>15</v>
      </c>
      <c r="B15" s="4">
        <v>-14893194.887880003</v>
      </c>
      <c r="C15" s="4"/>
    </row>
    <row r="18" spans="1:3" ht="20.399999999999999" x14ac:dyDescent="0.45">
      <c r="A18" s="13" t="s">
        <v>1</v>
      </c>
      <c r="B18" s="10" t="s">
        <v>37</v>
      </c>
      <c r="C18" s="10"/>
    </row>
    <row r="19" spans="1:3" x14ac:dyDescent="0.3">
      <c r="A19" s="14" t="s">
        <v>2</v>
      </c>
      <c r="B19" s="4">
        <v>-33361634.009879991</v>
      </c>
      <c r="C19" s="4"/>
    </row>
    <row r="20" spans="1:3" x14ac:dyDescent="0.3">
      <c r="A20" s="14" t="s">
        <v>3</v>
      </c>
      <c r="B20" s="4">
        <v>-30547770.592679996</v>
      </c>
      <c r="C20" s="4"/>
    </row>
    <row r="21" spans="1:3" x14ac:dyDescent="0.3">
      <c r="A21" s="14" t="s">
        <v>4</v>
      </c>
      <c r="B21" s="4">
        <v>-55042165.379519999</v>
      </c>
      <c r="C21" s="4"/>
    </row>
    <row r="22" spans="1:3" x14ac:dyDescent="0.3">
      <c r="A22" s="14" t="s">
        <v>5</v>
      </c>
      <c r="B22" s="4">
        <v>-44006130.974519998</v>
      </c>
      <c r="C22" s="4"/>
    </row>
    <row r="23" spans="1:3" x14ac:dyDescent="0.3">
      <c r="A23" s="14" t="s">
        <v>6</v>
      </c>
      <c r="B23" s="4">
        <v>-48814434.488159992</v>
      </c>
      <c r="C23" s="4"/>
    </row>
    <row r="24" spans="1:3" x14ac:dyDescent="0.3">
      <c r="A24" s="14" t="s">
        <v>7</v>
      </c>
      <c r="B24" s="4">
        <v>-10669677.877979996</v>
      </c>
      <c r="C24" s="4"/>
    </row>
    <row r="25" spans="1:3" x14ac:dyDescent="0.3">
      <c r="A25" s="14" t="s">
        <v>8</v>
      </c>
      <c r="B25" s="4">
        <v>-60585069.405960016</v>
      </c>
      <c r="C25" s="4"/>
    </row>
    <row r="26" spans="1:3" x14ac:dyDescent="0.3">
      <c r="A26" s="14" t="s">
        <v>9</v>
      </c>
      <c r="B26" s="4">
        <v>-53509621.595760018</v>
      </c>
      <c r="C26" s="4"/>
    </row>
    <row r="27" spans="1:3" x14ac:dyDescent="0.3">
      <c r="A27" s="14" t="s">
        <v>10</v>
      </c>
      <c r="B27" s="4">
        <v>-40450242.460320003</v>
      </c>
      <c r="C27" s="4"/>
    </row>
    <row r="28" spans="1:3" x14ac:dyDescent="0.3">
      <c r="A28" s="14" t="s">
        <v>11</v>
      </c>
      <c r="B28" s="4">
        <v>-22902630.367319997</v>
      </c>
      <c r="C28" s="4"/>
    </row>
    <row r="29" spans="1:3" x14ac:dyDescent="0.3">
      <c r="A29" s="14" t="s">
        <v>12</v>
      </c>
      <c r="B29" s="4">
        <v>-21900813.394679997</v>
      </c>
      <c r="C29" s="4"/>
    </row>
    <row r="30" spans="1:3" x14ac:dyDescent="0.3">
      <c r="A30" s="14" t="s">
        <v>13</v>
      </c>
      <c r="B30" s="4">
        <v>-30396827.862719994</v>
      </c>
      <c r="C30" s="4"/>
    </row>
    <row r="31" spans="1:3" x14ac:dyDescent="0.3">
      <c r="A31" s="14" t="s">
        <v>14</v>
      </c>
      <c r="B31" s="4">
        <v>-46446166.823759995</v>
      </c>
      <c r="C31" s="4"/>
    </row>
    <row r="32" spans="1:3" x14ac:dyDescent="0.3">
      <c r="A32" s="14" t="s">
        <v>15</v>
      </c>
      <c r="B32" s="4">
        <v>-59344258.469759993</v>
      </c>
      <c r="C32" s="4"/>
    </row>
    <row r="35" spans="1:3" ht="20.399999999999999" x14ac:dyDescent="0.45">
      <c r="A35" s="13" t="s">
        <v>1</v>
      </c>
      <c r="B35" s="6" t="s">
        <v>38</v>
      </c>
      <c r="C35" s="6"/>
    </row>
    <row r="36" spans="1:3" x14ac:dyDescent="0.3">
      <c r="A36" s="14" t="s">
        <v>2</v>
      </c>
      <c r="B36" s="4">
        <v>26362.712101440007</v>
      </c>
      <c r="C36" s="4"/>
    </row>
    <row r="37" spans="1:3" x14ac:dyDescent="0.3">
      <c r="A37" s="14" t="s">
        <v>3</v>
      </c>
      <c r="B37" s="4">
        <v>105637.05266399997</v>
      </c>
      <c r="C37" s="4"/>
    </row>
    <row r="38" spans="1:3" x14ac:dyDescent="0.3">
      <c r="A38" s="14" t="s">
        <v>4</v>
      </c>
      <c r="B38" s="4">
        <v>48595.965491039999</v>
      </c>
      <c r="C38" s="4"/>
    </row>
    <row r="39" spans="1:3" x14ac:dyDescent="0.3">
      <c r="A39" s="14" t="s">
        <v>5</v>
      </c>
      <c r="B39" s="4">
        <v>189300.72062879999</v>
      </c>
      <c r="C39" s="4"/>
    </row>
    <row r="40" spans="1:3" x14ac:dyDescent="0.3">
      <c r="A40" s="14" t="s">
        <v>6</v>
      </c>
      <c r="B40" s="4">
        <v>444907.15204319992</v>
      </c>
      <c r="C40" s="4"/>
    </row>
    <row r="41" spans="1:3" x14ac:dyDescent="0.3">
      <c r="A41" s="14" t="s">
        <v>7</v>
      </c>
      <c r="B41" s="4">
        <v>95878.326719999997</v>
      </c>
      <c r="C41" s="4"/>
    </row>
    <row r="42" spans="1:3" x14ac:dyDescent="0.3">
      <c r="A42" s="14" t="s">
        <v>8</v>
      </c>
      <c r="B42" s="4">
        <v>86216.793484799986</v>
      </c>
      <c r="C42" s="4"/>
    </row>
    <row r="43" spans="1:3" x14ac:dyDescent="0.3">
      <c r="A43" s="14" t="s">
        <v>9</v>
      </c>
      <c r="B43" s="4">
        <v>95529.405892800001</v>
      </c>
      <c r="C43" s="4"/>
    </row>
    <row r="44" spans="1:3" x14ac:dyDescent="0.3">
      <c r="A44" s="14" t="s">
        <v>10</v>
      </c>
      <c r="B44" s="4">
        <v>287397.2602512</v>
      </c>
      <c r="C44" s="4"/>
    </row>
    <row r="45" spans="1:3" x14ac:dyDescent="0.3">
      <c r="A45" s="14" t="s">
        <v>11</v>
      </c>
      <c r="B45" s="4">
        <v>390040.56453119987</v>
      </c>
      <c r="C45" s="4"/>
    </row>
    <row r="46" spans="1:3" x14ac:dyDescent="0.3">
      <c r="A46" s="14" t="s">
        <v>12</v>
      </c>
      <c r="B46" s="4">
        <v>112573.86085440002</v>
      </c>
      <c r="C46" s="4"/>
    </row>
    <row r="47" spans="1:3" x14ac:dyDescent="0.3">
      <c r="A47" s="14" t="s">
        <v>13</v>
      </c>
      <c r="B47" s="4">
        <v>929415.38923199975</v>
      </c>
      <c r="C47" s="4"/>
    </row>
    <row r="48" spans="1:3" x14ac:dyDescent="0.3">
      <c r="A48" s="14" t="s">
        <v>14</v>
      </c>
      <c r="B48" s="4">
        <v>0</v>
      </c>
      <c r="C48" s="4"/>
    </row>
    <row r="49" spans="1:3" x14ac:dyDescent="0.3">
      <c r="A49" s="14" t="s">
        <v>15</v>
      </c>
      <c r="B49" s="4">
        <v>63782.894841599998</v>
      </c>
      <c r="C49" s="4"/>
    </row>
    <row r="52" spans="1:3" ht="20.399999999999999" x14ac:dyDescent="0.45">
      <c r="A52" s="13" t="s">
        <v>1</v>
      </c>
      <c r="B52" s="15" t="s">
        <v>39</v>
      </c>
      <c r="C52" s="15"/>
    </row>
    <row r="53" spans="1:3" x14ac:dyDescent="0.3">
      <c r="A53" s="14" t="s">
        <v>2</v>
      </c>
      <c r="B53" s="4">
        <v>-75058535.20495002</v>
      </c>
      <c r="C53" s="4"/>
    </row>
    <row r="54" spans="1:3" x14ac:dyDescent="0.3">
      <c r="A54" s="14" t="s">
        <v>3</v>
      </c>
      <c r="B54" s="4">
        <v>-74428113.456179991</v>
      </c>
      <c r="C54" s="4"/>
    </row>
    <row r="55" spans="1:3" x14ac:dyDescent="0.3">
      <c r="A55" s="14" t="s">
        <v>4</v>
      </c>
      <c r="B55" s="4">
        <v>-55649594.675070003</v>
      </c>
      <c r="C55" s="4"/>
    </row>
    <row r="56" spans="1:3" x14ac:dyDescent="0.3">
      <c r="A56" s="14" t="s">
        <v>5</v>
      </c>
      <c r="B56" s="4">
        <v>-284137949.52069998</v>
      </c>
      <c r="C56" s="4"/>
    </row>
    <row r="57" spans="1:3" x14ac:dyDescent="0.3">
      <c r="A57" s="14" t="s">
        <v>6</v>
      </c>
      <c r="B57" s="4">
        <v>-204056645.13739994</v>
      </c>
      <c r="C57" s="4"/>
    </row>
    <row r="58" spans="1:3" x14ac:dyDescent="0.3">
      <c r="A58" s="14" t="s">
        <v>7</v>
      </c>
      <c r="B58" s="4">
        <v>-44177892.163899995</v>
      </c>
      <c r="C58" s="4"/>
    </row>
    <row r="59" spans="1:3" x14ac:dyDescent="0.3">
      <c r="A59" s="14" t="s">
        <v>8</v>
      </c>
      <c r="B59" s="4">
        <v>-170395013.66580003</v>
      </c>
      <c r="C59" s="4"/>
    </row>
    <row r="60" spans="1:3" x14ac:dyDescent="0.3">
      <c r="A60" s="14" t="s">
        <v>9</v>
      </c>
      <c r="B60" s="4">
        <v>-147645889.77270004</v>
      </c>
      <c r="C60" s="4"/>
    </row>
    <row r="61" spans="1:3" x14ac:dyDescent="0.3">
      <c r="A61" s="14" t="s">
        <v>10</v>
      </c>
      <c r="B61" s="4">
        <v>-314174199.38629997</v>
      </c>
      <c r="C61" s="4"/>
    </row>
    <row r="62" spans="1:3" x14ac:dyDescent="0.3">
      <c r="A62" s="14" t="s">
        <v>11</v>
      </c>
      <c r="B62" s="4">
        <v>-148756613.90150005</v>
      </c>
      <c r="C62" s="4"/>
    </row>
    <row r="63" spans="1:3" x14ac:dyDescent="0.3">
      <c r="A63" s="14" t="s">
        <v>12</v>
      </c>
      <c r="B63" s="4">
        <v>-151495361.41960001</v>
      </c>
      <c r="C63" s="4"/>
    </row>
    <row r="64" spans="1:3" x14ac:dyDescent="0.3">
      <c r="A64" s="14" t="s">
        <v>13</v>
      </c>
      <c r="B64" s="4">
        <v>-287861246.58719993</v>
      </c>
      <c r="C64" s="4"/>
    </row>
    <row r="65" spans="1:3" x14ac:dyDescent="0.3">
      <c r="A65" s="14" t="s">
        <v>14</v>
      </c>
      <c r="B65" s="4">
        <v>-22549594.250150003</v>
      </c>
      <c r="C65" s="4"/>
    </row>
    <row r="66" spans="1:3" x14ac:dyDescent="0.3">
      <c r="A66" s="14" t="s">
        <v>15</v>
      </c>
      <c r="B66" s="4">
        <v>-48867796.602570012</v>
      </c>
      <c r="C66" s="4"/>
    </row>
    <row r="69" spans="1:3" ht="20.399999999999999" x14ac:dyDescent="0.45">
      <c r="A69" s="13" t="s">
        <v>1</v>
      </c>
      <c r="B69" s="2" t="s">
        <v>40</v>
      </c>
      <c r="C69" s="2"/>
    </row>
    <row r="70" spans="1:3" x14ac:dyDescent="0.3">
      <c r="A70" s="14" t="s">
        <v>2</v>
      </c>
      <c r="B70" s="4">
        <f>SUM(B2,B19,B36,B53)</f>
        <v>-125038395.33744857</v>
      </c>
      <c r="C70" s="4"/>
    </row>
    <row r="71" spans="1:3" x14ac:dyDescent="0.3">
      <c r="A71" s="14" t="s">
        <v>3</v>
      </c>
      <c r="B71" s="4">
        <f t="shared" ref="B71:B83" si="0">SUM(B3,B20,B37,B54)</f>
        <v>-123352582.415436</v>
      </c>
      <c r="C71" s="4"/>
    </row>
    <row r="72" spans="1:3" x14ac:dyDescent="0.3">
      <c r="A72" s="14" t="s">
        <v>4</v>
      </c>
      <c r="B72" s="4">
        <f t="shared" si="0"/>
        <v>-129624499.36453895</v>
      </c>
      <c r="C72" s="4"/>
    </row>
    <row r="73" spans="1:3" x14ac:dyDescent="0.3">
      <c r="A73" s="14" t="s">
        <v>5</v>
      </c>
      <c r="B73" s="4">
        <f t="shared" si="0"/>
        <v>-353604076.76911116</v>
      </c>
      <c r="C73" s="4"/>
    </row>
    <row r="74" spans="1:3" x14ac:dyDescent="0.3">
      <c r="A74" s="14" t="s">
        <v>6</v>
      </c>
      <c r="B74" s="4">
        <f t="shared" si="0"/>
        <v>-263752804.90153274</v>
      </c>
      <c r="C74" s="4"/>
    </row>
    <row r="75" spans="1:3" x14ac:dyDescent="0.3">
      <c r="A75" s="14" t="s">
        <v>7</v>
      </c>
      <c r="B75" s="4">
        <f t="shared" si="0"/>
        <v>-59482140.385095991</v>
      </c>
      <c r="C75" s="4"/>
    </row>
    <row r="76" spans="1:3" x14ac:dyDescent="0.3">
      <c r="A76" s="14" t="s">
        <v>8</v>
      </c>
      <c r="B76" s="4">
        <f t="shared" si="0"/>
        <v>-258376828.87223524</v>
      </c>
      <c r="C76" s="4"/>
    </row>
    <row r="77" spans="1:3" x14ac:dyDescent="0.3">
      <c r="A77" s="14" t="s">
        <v>9</v>
      </c>
      <c r="B77" s="4">
        <f t="shared" si="0"/>
        <v>-243409952.81460726</v>
      </c>
      <c r="C77" s="4"/>
    </row>
    <row r="78" spans="1:3" x14ac:dyDescent="0.3">
      <c r="A78" s="14" t="s">
        <v>10</v>
      </c>
      <c r="B78" s="4">
        <f t="shared" si="0"/>
        <v>-390393965.33104879</v>
      </c>
      <c r="C78" s="4"/>
    </row>
    <row r="79" spans="1:3" x14ac:dyDescent="0.3">
      <c r="A79" s="14" t="s">
        <v>11</v>
      </c>
      <c r="B79" s="4">
        <f t="shared" si="0"/>
        <v>-207612800.45200884</v>
      </c>
      <c r="C79" s="4"/>
    </row>
    <row r="80" spans="1:3" x14ac:dyDescent="0.3">
      <c r="A80" s="14" t="s">
        <v>12</v>
      </c>
      <c r="B80" s="4">
        <f t="shared" si="0"/>
        <v>-196733267.20934561</v>
      </c>
      <c r="C80" s="4"/>
    </row>
    <row r="81" spans="1:3" x14ac:dyDescent="0.3">
      <c r="A81" s="14" t="s">
        <v>13</v>
      </c>
      <c r="B81" s="4">
        <f t="shared" si="0"/>
        <v>-346706928.36364794</v>
      </c>
      <c r="C81" s="4"/>
    </row>
    <row r="82" spans="1:3" x14ac:dyDescent="0.3">
      <c r="A82" s="14" t="s">
        <v>14</v>
      </c>
      <c r="B82" s="4">
        <f t="shared" si="0"/>
        <v>-94786630.609909981</v>
      </c>
      <c r="C82" s="4"/>
    </row>
    <row r="83" spans="1:3" x14ac:dyDescent="0.3">
      <c r="A83" s="14" t="s">
        <v>15</v>
      </c>
      <c r="B83" s="4">
        <f t="shared" si="0"/>
        <v>-123041467.06536841</v>
      </c>
      <c r="C83" s="4"/>
    </row>
  </sheetData>
  <mergeCells count="75">
    <mergeCell ref="B81:C81"/>
    <mergeCell ref="B82:C82"/>
    <mergeCell ref="B83:C83"/>
    <mergeCell ref="B75:C75"/>
    <mergeCell ref="B76:C76"/>
    <mergeCell ref="B77:C77"/>
    <mergeCell ref="B78:C78"/>
    <mergeCell ref="B79:C79"/>
    <mergeCell ref="B80:C80"/>
    <mergeCell ref="B69:C69"/>
    <mergeCell ref="B70:C70"/>
    <mergeCell ref="B71:C71"/>
    <mergeCell ref="B72:C72"/>
    <mergeCell ref="B73:C73"/>
    <mergeCell ref="B74:C74"/>
    <mergeCell ref="B61:C61"/>
    <mergeCell ref="B62:C62"/>
    <mergeCell ref="B63:C63"/>
    <mergeCell ref="B64:C64"/>
    <mergeCell ref="B65:C65"/>
    <mergeCell ref="B66:C66"/>
    <mergeCell ref="B55:C55"/>
    <mergeCell ref="B56:C56"/>
    <mergeCell ref="B57:C57"/>
    <mergeCell ref="B58:C58"/>
    <mergeCell ref="B59:C59"/>
    <mergeCell ref="B60:C60"/>
    <mergeCell ref="B47:C47"/>
    <mergeCell ref="B48:C48"/>
    <mergeCell ref="B49:C49"/>
    <mergeCell ref="B52:C52"/>
    <mergeCell ref="B53:C53"/>
    <mergeCell ref="B54:C54"/>
    <mergeCell ref="B41:C41"/>
    <mergeCell ref="B42:C42"/>
    <mergeCell ref="B43:C43"/>
    <mergeCell ref="B44:C44"/>
    <mergeCell ref="B45:C45"/>
    <mergeCell ref="B46:C46"/>
    <mergeCell ref="B35:C35"/>
    <mergeCell ref="B36:C36"/>
    <mergeCell ref="B37:C37"/>
    <mergeCell ref="B38:C38"/>
    <mergeCell ref="B39:C39"/>
    <mergeCell ref="B40:C40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4:C14"/>
    <mergeCell ref="B15:C15"/>
    <mergeCell ref="B1:C1"/>
    <mergeCell ref="B18:C18"/>
    <mergeCell ref="B19:C19"/>
    <mergeCell ref="B20:C20"/>
    <mergeCell ref="B8:C8"/>
    <mergeCell ref="B9:C9"/>
    <mergeCell ref="B10:C10"/>
    <mergeCell ref="B11:C11"/>
    <mergeCell ref="B12:C12"/>
    <mergeCell ref="B13:C13"/>
    <mergeCell ref="B2:C2"/>
    <mergeCell ref="B3:C3"/>
    <mergeCell ref="B4:C4"/>
    <mergeCell ref="B5:C5"/>
    <mergeCell ref="B6:C6"/>
    <mergeCell ref="B7:C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5A87A8-06F8-4DA6-B670-1C5CA397A76C}">
  <dimension ref="A1:C49"/>
  <sheetViews>
    <sheetView topLeftCell="A34" workbookViewId="0">
      <selection activeCell="E41" sqref="E41"/>
    </sheetView>
  </sheetViews>
  <sheetFormatPr defaultRowHeight="14.4" x14ac:dyDescent="0.3"/>
  <cols>
    <col min="1" max="1" width="22.44140625" bestFit="1" customWidth="1"/>
    <col min="2" max="2" width="12" bestFit="1" customWidth="1"/>
    <col min="3" max="3" width="30.33203125" customWidth="1"/>
  </cols>
  <sheetData>
    <row r="1" spans="1:3" ht="20.399999999999999" x14ac:dyDescent="0.45">
      <c r="A1" s="13" t="s">
        <v>1</v>
      </c>
      <c r="B1" s="10" t="s">
        <v>41</v>
      </c>
      <c r="C1" s="10"/>
    </row>
    <row r="2" spans="1:3" x14ac:dyDescent="0.3">
      <c r="A2" s="14" t="s">
        <v>2</v>
      </c>
      <c r="B2" s="4">
        <v>18848472.247960001</v>
      </c>
      <c r="C2" s="4"/>
    </row>
    <row r="3" spans="1:3" x14ac:dyDescent="0.3">
      <c r="A3" s="14" t="s">
        <v>3</v>
      </c>
      <c r="B3" s="4">
        <v>33260094.856199998</v>
      </c>
      <c r="C3" s="4"/>
    </row>
    <row r="4" spans="1:3" x14ac:dyDescent="0.3">
      <c r="A4" s="14" t="s">
        <v>4</v>
      </c>
      <c r="B4" s="4">
        <v>17160895.842019998</v>
      </c>
      <c r="C4" s="4"/>
    </row>
    <row r="5" spans="1:3" x14ac:dyDescent="0.3">
      <c r="A5" s="14" t="s">
        <v>5</v>
      </c>
      <c r="B5" s="4">
        <v>147860480.94620001</v>
      </c>
      <c r="C5" s="4"/>
    </row>
    <row r="6" spans="1:3" x14ac:dyDescent="0.3">
      <c r="A6" s="14" t="s">
        <v>6</v>
      </c>
      <c r="B6" s="4">
        <v>16759090.190300001</v>
      </c>
      <c r="C6" s="4"/>
    </row>
    <row r="7" spans="1:3" x14ac:dyDescent="0.3">
      <c r="A7" s="14" t="s">
        <v>7</v>
      </c>
      <c r="B7" s="4">
        <v>3834315.2155029997</v>
      </c>
      <c r="C7" s="4"/>
    </row>
    <row r="8" spans="1:3" x14ac:dyDescent="0.3">
      <c r="A8" s="14" t="s">
        <v>8</v>
      </c>
      <c r="B8" s="4">
        <v>15690427.222929999</v>
      </c>
      <c r="C8" s="4"/>
    </row>
    <row r="9" spans="1:3" x14ac:dyDescent="0.3">
      <c r="A9" s="14" t="s">
        <v>9</v>
      </c>
      <c r="B9" s="4">
        <v>23062494.543510001</v>
      </c>
      <c r="C9" s="4"/>
    </row>
    <row r="10" spans="1:3" x14ac:dyDescent="0.3">
      <c r="A10" s="14" t="s">
        <v>10</v>
      </c>
      <c r="B10" s="4">
        <v>43562187.744069993</v>
      </c>
      <c r="C10" s="4"/>
    </row>
    <row r="11" spans="1:3" x14ac:dyDescent="0.3">
      <c r="A11" s="14" t="s">
        <v>11</v>
      </c>
      <c r="B11" s="4">
        <v>37500455.676909998</v>
      </c>
      <c r="C11" s="4"/>
    </row>
    <row r="12" spans="1:3" x14ac:dyDescent="0.3">
      <c r="A12" s="14" t="s">
        <v>12</v>
      </c>
      <c r="B12" s="4">
        <v>21447861.565189999</v>
      </c>
      <c r="C12" s="4"/>
    </row>
    <row r="13" spans="1:3" x14ac:dyDescent="0.3">
      <c r="A13" s="14" t="s">
        <v>13</v>
      </c>
      <c r="B13" s="4">
        <v>22281319.054049999</v>
      </c>
      <c r="C13" s="4"/>
    </row>
    <row r="14" spans="1:3" x14ac:dyDescent="0.3">
      <c r="A14" s="14" t="s">
        <v>14</v>
      </c>
      <c r="B14" s="4">
        <v>19806793.031290002</v>
      </c>
      <c r="C14" s="4"/>
    </row>
    <row r="15" spans="1:3" x14ac:dyDescent="0.3">
      <c r="A15" s="14" t="s">
        <v>15</v>
      </c>
      <c r="B15" s="4">
        <v>19348297.66065</v>
      </c>
      <c r="C15" s="4"/>
    </row>
    <row r="18" spans="1:3" ht="20.399999999999999" x14ac:dyDescent="0.45">
      <c r="A18" s="13" t="s">
        <v>1</v>
      </c>
      <c r="B18" s="11" t="s">
        <v>42</v>
      </c>
      <c r="C18" s="11"/>
    </row>
    <row r="19" spans="1:3" x14ac:dyDescent="0.3">
      <c r="A19" s="14" t="s">
        <v>2</v>
      </c>
      <c r="B19" s="4">
        <v>11949665.549091002</v>
      </c>
      <c r="C19" s="4"/>
    </row>
    <row r="20" spans="1:3" x14ac:dyDescent="0.3">
      <c r="A20" s="14" t="s">
        <v>3</v>
      </c>
      <c r="B20" s="4">
        <v>33712699.534900002</v>
      </c>
      <c r="C20" s="4"/>
    </row>
    <row r="21" spans="1:3" x14ac:dyDescent="0.3">
      <c r="A21" s="14" t="s">
        <v>4</v>
      </c>
      <c r="B21" s="4">
        <v>18500099.945939995</v>
      </c>
      <c r="C21" s="4"/>
    </row>
    <row r="22" spans="1:3" x14ac:dyDescent="0.3">
      <c r="A22" s="14" t="s">
        <v>5</v>
      </c>
      <c r="B22" s="4">
        <v>12030621.898038002</v>
      </c>
      <c r="C22" s="4"/>
    </row>
    <row r="23" spans="1:3" x14ac:dyDescent="0.3">
      <c r="A23" s="14" t="s">
        <v>6</v>
      </c>
      <c r="B23" s="4">
        <v>24032917.828780003</v>
      </c>
      <c r="C23" s="4"/>
    </row>
    <row r="24" spans="1:3" x14ac:dyDescent="0.3">
      <c r="A24" s="14" t="s">
        <v>7</v>
      </c>
      <c r="B24" s="4">
        <v>402434864.23190004</v>
      </c>
      <c r="C24" s="4"/>
    </row>
    <row r="25" spans="1:3" x14ac:dyDescent="0.3">
      <c r="A25" s="14" t="s">
        <v>8</v>
      </c>
      <c r="B25" s="4">
        <v>26732785.244050004</v>
      </c>
      <c r="C25" s="4"/>
    </row>
    <row r="26" spans="1:3" x14ac:dyDescent="0.3">
      <c r="A26" s="14" t="s">
        <v>9</v>
      </c>
      <c r="B26" s="4">
        <v>57799068.826830007</v>
      </c>
      <c r="C26" s="4"/>
    </row>
    <row r="27" spans="1:3" x14ac:dyDescent="0.3">
      <c r="A27" s="14" t="s">
        <v>10</v>
      </c>
      <c r="B27" s="4">
        <v>22935661.408050001</v>
      </c>
      <c r="C27" s="4"/>
    </row>
    <row r="28" spans="1:3" x14ac:dyDescent="0.3">
      <c r="A28" s="14" t="s">
        <v>11</v>
      </c>
      <c r="B28" s="4">
        <v>108664547.67283</v>
      </c>
      <c r="C28" s="4"/>
    </row>
    <row r="29" spans="1:3" x14ac:dyDescent="0.3">
      <c r="A29" s="14" t="s">
        <v>12</v>
      </c>
      <c r="B29" s="4">
        <v>22572963.071009997</v>
      </c>
      <c r="C29" s="4"/>
    </row>
    <row r="30" spans="1:3" x14ac:dyDescent="0.3">
      <c r="A30" s="14" t="s">
        <v>13</v>
      </c>
      <c r="B30" s="4">
        <v>18633052.14914</v>
      </c>
      <c r="C30" s="4"/>
    </row>
    <row r="31" spans="1:3" x14ac:dyDescent="0.3">
      <c r="A31" s="14" t="s">
        <v>14</v>
      </c>
      <c r="B31" s="4">
        <v>43296058.932599999</v>
      </c>
      <c r="C31" s="4"/>
    </row>
    <row r="32" spans="1:3" x14ac:dyDescent="0.3">
      <c r="A32" s="14" t="s">
        <v>15</v>
      </c>
      <c r="B32" s="4">
        <v>41008805.054360002</v>
      </c>
      <c r="C32" s="4"/>
    </row>
    <row r="35" spans="1:3" ht="20.399999999999999" x14ac:dyDescent="0.45">
      <c r="A35" s="13" t="s">
        <v>1</v>
      </c>
      <c r="B35" s="9" t="s">
        <v>43</v>
      </c>
      <c r="C35" s="9"/>
    </row>
    <row r="36" spans="1:3" x14ac:dyDescent="0.3">
      <c r="A36" s="14" t="s">
        <v>2</v>
      </c>
      <c r="B36" s="4">
        <f>B2+B19</f>
        <v>30798137.797051005</v>
      </c>
      <c r="C36" s="4"/>
    </row>
    <row r="37" spans="1:3" x14ac:dyDescent="0.3">
      <c r="A37" s="14" t="s">
        <v>3</v>
      </c>
      <c r="B37" s="4">
        <f t="shared" ref="B37:B49" si="0">B3+B20</f>
        <v>66972794.391100004</v>
      </c>
      <c r="C37" s="4"/>
    </row>
    <row r="38" spans="1:3" x14ac:dyDescent="0.3">
      <c r="A38" s="14" t="s">
        <v>4</v>
      </c>
      <c r="B38" s="4">
        <f t="shared" si="0"/>
        <v>35660995.787959993</v>
      </c>
      <c r="C38" s="4"/>
    </row>
    <row r="39" spans="1:3" x14ac:dyDescent="0.3">
      <c r="A39" s="14" t="s">
        <v>5</v>
      </c>
      <c r="B39" s="4">
        <f t="shared" si="0"/>
        <v>159891102.84423801</v>
      </c>
      <c r="C39" s="4"/>
    </row>
    <row r="40" spans="1:3" x14ac:dyDescent="0.3">
      <c r="A40" s="14" t="s">
        <v>6</v>
      </c>
      <c r="B40" s="4">
        <f t="shared" si="0"/>
        <v>40792008.019080006</v>
      </c>
      <c r="C40" s="4"/>
    </row>
    <row r="41" spans="1:3" x14ac:dyDescent="0.3">
      <c r="A41" s="14" t="s">
        <v>7</v>
      </c>
      <c r="B41" s="4">
        <f t="shared" si="0"/>
        <v>406269179.44740301</v>
      </c>
      <c r="C41" s="4"/>
    </row>
    <row r="42" spans="1:3" x14ac:dyDescent="0.3">
      <c r="A42" s="14" t="s">
        <v>8</v>
      </c>
      <c r="B42" s="4">
        <f t="shared" si="0"/>
        <v>42423212.466980003</v>
      </c>
      <c r="C42" s="4"/>
    </row>
    <row r="43" spans="1:3" x14ac:dyDescent="0.3">
      <c r="A43" s="14" t="s">
        <v>9</v>
      </c>
      <c r="B43" s="4">
        <f t="shared" si="0"/>
        <v>80861563.370340005</v>
      </c>
      <c r="C43" s="4"/>
    </row>
    <row r="44" spans="1:3" x14ac:dyDescent="0.3">
      <c r="A44" s="14" t="s">
        <v>10</v>
      </c>
      <c r="B44" s="4">
        <f t="shared" si="0"/>
        <v>66497849.152119994</v>
      </c>
      <c r="C44" s="4"/>
    </row>
    <row r="45" spans="1:3" x14ac:dyDescent="0.3">
      <c r="A45" s="14" t="s">
        <v>11</v>
      </c>
      <c r="B45" s="4">
        <f t="shared" si="0"/>
        <v>146165003.34974</v>
      </c>
      <c r="C45" s="4"/>
    </row>
    <row r="46" spans="1:3" x14ac:dyDescent="0.3">
      <c r="A46" s="14" t="s">
        <v>12</v>
      </c>
      <c r="B46" s="4">
        <f t="shared" si="0"/>
        <v>44020824.636199996</v>
      </c>
      <c r="C46" s="4"/>
    </row>
    <row r="47" spans="1:3" x14ac:dyDescent="0.3">
      <c r="A47" s="14" t="s">
        <v>13</v>
      </c>
      <c r="B47" s="4">
        <f t="shared" si="0"/>
        <v>40914371.203189999</v>
      </c>
      <c r="C47" s="4"/>
    </row>
    <row r="48" spans="1:3" x14ac:dyDescent="0.3">
      <c r="A48" s="14" t="s">
        <v>14</v>
      </c>
      <c r="B48" s="4">
        <f t="shared" si="0"/>
        <v>63102851.963890001</v>
      </c>
      <c r="C48" s="4"/>
    </row>
    <row r="49" spans="1:3" x14ac:dyDescent="0.3">
      <c r="A49" s="14" t="s">
        <v>15</v>
      </c>
      <c r="B49" s="4">
        <f t="shared" si="0"/>
        <v>60357102.715010002</v>
      </c>
      <c r="C49" s="4"/>
    </row>
  </sheetData>
  <mergeCells count="45">
    <mergeCell ref="B47:C47"/>
    <mergeCell ref="B48:C48"/>
    <mergeCell ref="B49:C49"/>
    <mergeCell ref="B41:C41"/>
    <mergeCell ref="B42:C42"/>
    <mergeCell ref="B43:C43"/>
    <mergeCell ref="B44:C44"/>
    <mergeCell ref="B45:C45"/>
    <mergeCell ref="B46:C46"/>
    <mergeCell ref="B35:C35"/>
    <mergeCell ref="B36:C36"/>
    <mergeCell ref="B37:C37"/>
    <mergeCell ref="B38:C38"/>
    <mergeCell ref="B39:C39"/>
    <mergeCell ref="B40:C40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3:C13"/>
    <mergeCell ref="B14:C14"/>
    <mergeCell ref="B15:C15"/>
    <mergeCell ref="B18:C18"/>
    <mergeCell ref="B19:C19"/>
    <mergeCell ref="B20:C20"/>
    <mergeCell ref="B7:C7"/>
    <mergeCell ref="B8:C8"/>
    <mergeCell ref="B9:C9"/>
    <mergeCell ref="B10:C10"/>
    <mergeCell ref="B11:C11"/>
    <mergeCell ref="B12:C12"/>
    <mergeCell ref="B1:C1"/>
    <mergeCell ref="B2:C2"/>
    <mergeCell ref="B3:C3"/>
    <mergeCell ref="B4:C4"/>
    <mergeCell ref="B5:C5"/>
    <mergeCell ref="B6:C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Fuel Emissions</vt:lpstr>
      <vt:lpstr>Livestock Emissions</vt:lpstr>
      <vt:lpstr>Agricultural Emissions</vt:lpstr>
      <vt:lpstr>LULUCF Emissions</vt:lpstr>
      <vt:lpstr>Wastewater Emissions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2020-01-22T20:39:28Z</dcterms:modified>
</cp:coreProperties>
</file>