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osjekt\BeiteRessurs\Publisering\Data\"/>
    </mc:Choice>
  </mc:AlternateContent>
  <bookViews>
    <workbookView xWindow="0" yWindow="0" windowWidth="27225" windowHeight="10440"/>
  </bookViews>
  <sheets>
    <sheet name="Botanical composition dryweigh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F20" i="3"/>
  <c r="BN287" i="3"/>
  <c r="BN286" i="3"/>
  <c r="BN285" i="3"/>
  <c r="BN284" i="3"/>
  <c r="BN281" i="3"/>
  <c r="BN280" i="3"/>
  <c r="BN279" i="3"/>
  <c r="BN278" i="3"/>
  <c r="BN275" i="3"/>
  <c r="BN274" i="3"/>
  <c r="BN273" i="3"/>
  <c r="BN272" i="3"/>
  <c r="BN269" i="3"/>
  <c r="BN268" i="3"/>
  <c r="BN267" i="3"/>
  <c r="BN266" i="3"/>
  <c r="BN263" i="3"/>
  <c r="BN262" i="3"/>
  <c r="BN261" i="3"/>
  <c r="BN260" i="3"/>
  <c r="BN257" i="3"/>
  <c r="BN256" i="3"/>
  <c r="BN255" i="3"/>
  <c r="BN254" i="3"/>
  <c r="BN251" i="3"/>
  <c r="BN250" i="3"/>
  <c r="BN249" i="3"/>
  <c r="BN248" i="3"/>
  <c r="BN245" i="3"/>
  <c r="BN244" i="3"/>
  <c r="BN243" i="3"/>
  <c r="BN242" i="3"/>
  <c r="BN239" i="3"/>
  <c r="BN238" i="3"/>
  <c r="BN237" i="3"/>
  <c r="BN236" i="3"/>
  <c r="BN232" i="3"/>
  <c r="BN231" i="3"/>
  <c r="BN230" i="3"/>
  <c r="BN229" i="3"/>
  <c r="BN226" i="3"/>
  <c r="BN225" i="3"/>
  <c r="BN224" i="3"/>
  <c r="BN223" i="3"/>
  <c r="BN220" i="3"/>
  <c r="BN219" i="3"/>
  <c r="BN218" i="3"/>
  <c r="BN217" i="3"/>
  <c r="BN214" i="3"/>
  <c r="BN213" i="3"/>
  <c r="BN212" i="3"/>
  <c r="BN211" i="3"/>
  <c r="BN208" i="3"/>
  <c r="BN207" i="3"/>
  <c r="BN206" i="3"/>
  <c r="BN205" i="3"/>
  <c r="BN202" i="3"/>
  <c r="BN201" i="3"/>
  <c r="BN200" i="3"/>
  <c r="BN199" i="3"/>
  <c r="BN196" i="3"/>
  <c r="BN195" i="3"/>
  <c r="BN194" i="3"/>
  <c r="BN193" i="3"/>
  <c r="BN190" i="3"/>
  <c r="BN189" i="3"/>
  <c r="BN188" i="3"/>
  <c r="BN187" i="3"/>
  <c r="BN184" i="3"/>
  <c r="BN183" i="3"/>
  <c r="BN182" i="3"/>
  <c r="BN181" i="3"/>
  <c r="BN177" i="3"/>
  <c r="BN176" i="3"/>
  <c r="BN175" i="3"/>
  <c r="BN174" i="3"/>
  <c r="BN171" i="3"/>
  <c r="BN170" i="3"/>
  <c r="BN169" i="3"/>
  <c r="BN168" i="3"/>
  <c r="BN165" i="3"/>
  <c r="BN164" i="3"/>
  <c r="BN163" i="3"/>
  <c r="BN162" i="3"/>
  <c r="BN159" i="3"/>
  <c r="BN158" i="3"/>
  <c r="BN157" i="3"/>
  <c r="BN156" i="3"/>
  <c r="BN153" i="3"/>
  <c r="BN152" i="3"/>
  <c r="BN151" i="3"/>
  <c r="BN150" i="3"/>
  <c r="BN147" i="3"/>
  <c r="BN146" i="3"/>
  <c r="BN145" i="3"/>
  <c r="BN144" i="3"/>
  <c r="BN141" i="3"/>
  <c r="BN140" i="3"/>
  <c r="BN139" i="3"/>
  <c r="BN138" i="3"/>
  <c r="BN135" i="3"/>
  <c r="BN134" i="3"/>
  <c r="BN133" i="3"/>
  <c r="BN132" i="3"/>
  <c r="BN129" i="3"/>
  <c r="BN128" i="3"/>
  <c r="BN127" i="3"/>
  <c r="BN126" i="3"/>
  <c r="BN122" i="3"/>
  <c r="BN121" i="3"/>
  <c r="BN120" i="3"/>
  <c r="BN119" i="3"/>
  <c r="BN116" i="3"/>
  <c r="BN115" i="3"/>
  <c r="BN114" i="3"/>
  <c r="BN113" i="3"/>
  <c r="BN110" i="3"/>
  <c r="BN109" i="3"/>
  <c r="BN108" i="3"/>
  <c r="BN107" i="3"/>
  <c r="BN104" i="3"/>
  <c r="BN103" i="3"/>
  <c r="BN102" i="3"/>
  <c r="BN101" i="3"/>
  <c r="BN98" i="3"/>
  <c r="BN97" i="3"/>
  <c r="BN96" i="3"/>
  <c r="BN95" i="3"/>
  <c r="BN92" i="3"/>
  <c r="BN91" i="3"/>
  <c r="BN90" i="3"/>
  <c r="BN89" i="3"/>
  <c r="BN86" i="3"/>
  <c r="BN85" i="3"/>
  <c r="BN84" i="3"/>
  <c r="BN83" i="3"/>
  <c r="BN80" i="3"/>
  <c r="BN79" i="3"/>
  <c r="BN78" i="3"/>
  <c r="BN77" i="3"/>
  <c r="BN74" i="3"/>
  <c r="BN73" i="3"/>
  <c r="BN72" i="3"/>
  <c r="BN71" i="3"/>
  <c r="BN67" i="3"/>
  <c r="BN66" i="3"/>
  <c r="BN65" i="3"/>
  <c r="BN64" i="3"/>
  <c r="BN61" i="3"/>
  <c r="BN60" i="3"/>
  <c r="BN59" i="3"/>
  <c r="BN58" i="3"/>
  <c r="BN55" i="3"/>
  <c r="BN54" i="3"/>
  <c r="BN53" i="3"/>
  <c r="BN52" i="3"/>
  <c r="BN49" i="3"/>
  <c r="BN48" i="3"/>
  <c r="BN47" i="3"/>
  <c r="BN46" i="3"/>
  <c r="BN43" i="3"/>
  <c r="BN42" i="3"/>
  <c r="BN41" i="3"/>
  <c r="BN40" i="3"/>
  <c r="BN37" i="3"/>
  <c r="BN36" i="3"/>
  <c r="BN35" i="3"/>
  <c r="BN34" i="3"/>
  <c r="BN31" i="3"/>
  <c r="BN30" i="3"/>
  <c r="BN29" i="3"/>
  <c r="BN28" i="3"/>
  <c r="BN25" i="3"/>
  <c r="BN24" i="3"/>
  <c r="BN23" i="3"/>
  <c r="BN22" i="3"/>
  <c r="BN19" i="3"/>
  <c r="BN18" i="3"/>
  <c r="BN17" i="3"/>
  <c r="BN16" i="3"/>
  <c r="F282" i="3" l="1"/>
  <c r="F252" i="3"/>
  <c r="BK252" i="3" s="1"/>
  <c r="F32" i="3"/>
  <c r="F38" i="3"/>
  <c r="U38" i="3" s="1"/>
  <c r="F56" i="3"/>
  <c r="AO56" i="3" s="1"/>
  <c r="F62" i="3"/>
  <c r="F99" i="3"/>
  <c r="F105" i="3"/>
  <c r="F123" i="3"/>
  <c r="BK123" i="3" s="1"/>
  <c r="F130" i="3"/>
  <c r="F160" i="3"/>
  <c r="F178" i="3"/>
  <c r="BG178" i="3" s="1"/>
  <c r="F191" i="3"/>
  <c r="AX191" i="3" s="1"/>
  <c r="F221" i="3"/>
  <c r="F227" i="3"/>
  <c r="F233" i="3"/>
  <c r="BN252" i="3"/>
  <c r="F136" i="3"/>
  <c r="BK136" i="3" s="1"/>
  <c r="F142" i="3"/>
  <c r="F258" i="3"/>
  <c r="AI258" i="3" s="1"/>
  <c r="BN282" i="3"/>
  <c r="F288" i="3"/>
  <c r="BK288" i="3" s="1"/>
  <c r="BB38" i="3"/>
  <c r="BH62" i="3"/>
  <c r="Q62" i="3"/>
  <c r="BG62" i="3"/>
  <c r="AH62" i="3"/>
  <c r="BA62" i="3"/>
  <c r="AC62" i="3"/>
  <c r="I62" i="3"/>
  <c r="X62" i="3"/>
  <c r="BL32" i="3"/>
  <c r="BG32" i="3"/>
  <c r="J32" i="3"/>
  <c r="BJ32" i="3"/>
  <c r="Y32" i="3"/>
  <c r="S32" i="3"/>
  <c r="AJ32" i="3"/>
  <c r="AF32" i="3"/>
  <c r="BH32" i="3"/>
  <c r="BD32" i="3"/>
  <c r="Q32" i="3"/>
  <c r="K32" i="3"/>
  <c r="T56" i="3"/>
  <c r="BF56" i="3"/>
  <c r="AG56" i="3"/>
  <c r="AZ56" i="3"/>
  <c r="AB56" i="3"/>
  <c r="H56" i="3"/>
  <c r="AA56" i="3"/>
  <c r="G56" i="3"/>
  <c r="F26" i="3"/>
  <c r="F50" i="3"/>
  <c r="F75" i="3"/>
  <c r="F44" i="3"/>
  <c r="BN56" i="3"/>
  <c r="F68" i="3"/>
  <c r="BC68" i="3" s="1"/>
  <c r="AF105" i="3"/>
  <c r="BC123" i="3"/>
  <c r="AJ123" i="3"/>
  <c r="BF123" i="3"/>
  <c r="AO123" i="3"/>
  <c r="V123" i="3"/>
  <c r="AR123" i="3"/>
  <c r="Z123" i="3"/>
  <c r="H123" i="3"/>
  <c r="AC123" i="3"/>
  <c r="K123" i="3"/>
  <c r="BL130" i="3"/>
  <c r="BG130" i="3"/>
  <c r="BC130" i="3"/>
  <c r="AT130" i="3"/>
  <c r="AP130" i="3"/>
  <c r="AJ130" i="3"/>
  <c r="AF130" i="3"/>
  <c r="AB130" i="3"/>
  <c r="X130" i="3"/>
  <c r="T130" i="3"/>
  <c r="P130" i="3"/>
  <c r="K130" i="3"/>
  <c r="G130" i="3"/>
  <c r="BJ130" i="3"/>
  <c r="BF130" i="3"/>
  <c r="BB130" i="3"/>
  <c r="AY130" i="3"/>
  <c r="AS130" i="3"/>
  <c r="AO130" i="3"/>
  <c r="AI130" i="3"/>
  <c r="AE130" i="3"/>
  <c r="AA130" i="3"/>
  <c r="W130" i="3"/>
  <c r="S130" i="3"/>
  <c r="O130" i="3"/>
  <c r="J130" i="3"/>
  <c r="BI130" i="3"/>
  <c r="BE130" i="3"/>
  <c r="BA130" i="3"/>
  <c r="AX130" i="3"/>
  <c r="AR130" i="3"/>
  <c r="AN130" i="3"/>
  <c r="AH130" i="3"/>
  <c r="AD130" i="3"/>
  <c r="Z130" i="3"/>
  <c r="V130" i="3"/>
  <c r="R130" i="3"/>
  <c r="M130" i="3"/>
  <c r="I130" i="3"/>
  <c r="BM130" i="3"/>
  <c r="BH130" i="3"/>
  <c r="BD130" i="3"/>
  <c r="AZ130" i="3"/>
  <c r="AQ130" i="3"/>
  <c r="AG130" i="3"/>
  <c r="AC130" i="3"/>
  <c r="Y130" i="3"/>
  <c r="U130" i="3"/>
  <c r="Q130" i="3"/>
  <c r="L130" i="3"/>
  <c r="H130" i="3"/>
  <c r="BN136" i="3"/>
  <c r="F81" i="3"/>
  <c r="BL136" i="3"/>
  <c r="BG136" i="3"/>
  <c r="BC136" i="3"/>
  <c r="AT136" i="3"/>
  <c r="AP136" i="3"/>
  <c r="AJ136" i="3"/>
  <c r="AF136" i="3"/>
  <c r="AB136" i="3"/>
  <c r="X136" i="3"/>
  <c r="T136" i="3"/>
  <c r="P136" i="3"/>
  <c r="K136" i="3"/>
  <c r="G136" i="3"/>
  <c r="BJ136" i="3"/>
  <c r="BF136" i="3"/>
  <c r="BB136" i="3"/>
  <c r="AY136" i="3"/>
  <c r="AS136" i="3"/>
  <c r="AO136" i="3"/>
  <c r="AI136" i="3"/>
  <c r="AE136" i="3"/>
  <c r="AA136" i="3"/>
  <c r="W136" i="3"/>
  <c r="S136" i="3"/>
  <c r="O136" i="3"/>
  <c r="J136" i="3"/>
  <c r="BI136" i="3"/>
  <c r="BE136" i="3"/>
  <c r="BA136" i="3"/>
  <c r="AX136" i="3"/>
  <c r="AR136" i="3"/>
  <c r="AN136" i="3"/>
  <c r="AH136" i="3"/>
  <c r="AD136" i="3"/>
  <c r="Z136" i="3"/>
  <c r="V136" i="3"/>
  <c r="R136" i="3"/>
  <c r="M136" i="3"/>
  <c r="I136" i="3"/>
  <c r="BM136" i="3"/>
  <c r="BH136" i="3"/>
  <c r="BD136" i="3"/>
  <c r="AZ136" i="3"/>
  <c r="AQ136" i="3"/>
  <c r="AG136" i="3"/>
  <c r="AC136" i="3"/>
  <c r="Y136" i="3"/>
  <c r="U136" i="3"/>
  <c r="Q136" i="3"/>
  <c r="L136" i="3"/>
  <c r="H136" i="3"/>
  <c r="BI142" i="3"/>
  <c r="AR142" i="3"/>
  <c r="K142" i="3"/>
  <c r="BH142" i="3"/>
  <c r="W142" i="3"/>
  <c r="S142" i="3"/>
  <c r="AP142" i="3"/>
  <c r="Z142" i="3"/>
  <c r="AY142" i="3"/>
  <c r="AK142" i="3"/>
  <c r="F93" i="3"/>
  <c r="F117" i="3"/>
  <c r="BK117" i="3" s="1"/>
  <c r="F148" i="3"/>
  <c r="F87" i="3"/>
  <c r="F111" i="3"/>
  <c r="BK111" i="3" s="1"/>
  <c r="BN130" i="3"/>
  <c r="AZ160" i="3"/>
  <c r="AR160" i="3"/>
  <c r="AB160" i="3"/>
  <c r="X160" i="3"/>
  <c r="G160" i="3"/>
  <c r="BL160" i="3"/>
  <c r="AQ160" i="3"/>
  <c r="AI160" i="3"/>
  <c r="S160" i="3"/>
  <c r="O160" i="3"/>
  <c r="BB160" i="3"/>
  <c r="AY160" i="3"/>
  <c r="AH160" i="3"/>
  <c r="Z160" i="3"/>
  <c r="I160" i="3"/>
  <c r="BI160" i="3"/>
  <c r="AS160" i="3"/>
  <c r="AO160" i="3"/>
  <c r="Y160" i="3"/>
  <c r="Q160" i="3"/>
  <c r="AI178" i="3"/>
  <c r="AT178" i="3"/>
  <c r="BI178" i="3"/>
  <c r="Q178" i="3"/>
  <c r="AF178" i="3"/>
  <c r="AF191" i="3"/>
  <c r="P191" i="3"/>
  <c r="BH191" i="3"/>
  <c r="AA191" i="3"/>
  <c r="J191" i="3"/>
  <c r="AH191" i="3"/>
  <c r="BF191" i="3"/>
  <c r="AQ191" i="3"/>
  <c r="U191" i="3"/>
  <c r="F154" i="3"/>
  <c r="BK154" i="3" s="1"/>
  <c r="BN160" i="3"/>
  <c r="F172" i="3"/>
  <c r="BK172" i="3" s="1"/>
  <c r="F166" i="3"/>
  <c r="F185" i="3"/>
  <c r="BK185" i="3" s="1"/>
  <c r="BM221" i="3"/>
  <c r="BH221" i="3"/>
  <c r="BD221" i="3"/>
  <c r="AZ221" i="3"/>
  <c r="AW221" i="3"/>
  <c r="AS221" i="3"/>
  <c r="AO221" i="3"/>
  <c r="BL221" i="3"/>
  <c r="BG221" i="3"/>
  <c r="BC221" i="3"/>
  <c r="AV221" i="3"/>
  <c r="AR221" i="3"/>
  <c r="AN221" i="3"/>
  <c r="BJ221" i="3"/>
  <c r="BF221" i="3"/>
  <c r="BB221" i="3"/>
  <c r="AY221" i="3"/>
  <c r="AU221" i="3"/>
  <c r="AQ221" i="3"/>
  <c r="BI221" i="3"/>
  <c r="BE221" i="3"/>
  <c r="BA221" i="3"/>
  <c r="AX221" i="3"/>
  <c r="AT221" i="3"/>
  <c r="AP221" i="3"/>
  <c r="AL221" i="3"/>
  <c r="AH221" i="3"/>
  <c r="AD221" i="3"/>
  <c r="Z221" i="3"/>
  <c r="V221" i="3"/>
  <c r="R221" i="3"/>
  <c r="M221" i="3"/>
  <c r="I221" i="3"/>
  <c r="AK221" i="3"/>
  <c r="AG221" i="3"/>
  <c r="AC221" i="3"/>
  <c r="Y221" i="3"/>
  <c r="U221" i="3"/>
  <c r="Q221" i="3"/>
  <c r="L221" i="3"/>
  <c r="H221" i="3"/>
  <c r="AJ221" i="3"/>
  <c r="AF221" i="3"/>
  <c r="AB221" i="3"/>
  <c r="X221" i="3"/>
  <c r="T221" i="3"/>
  <c r="P221" i="3"/>
  <c r="K221" i="3"/>
  <c r="G221" i="3"/>
  <c r="AM221" i="3"/>
  <c r="AI221" i="3"/>
  <c r="AE221" i="3"/>
  <c r="AA221" i="3"/>
  <c r="W221" i="3"/>
  <c r="S221" i="3"/>
  <c r="O221" i="3"/>
  <c r="J221" i="3"/>
  <c r="F197" i="3"/>
  <c r="BK197" i="3" s="1"/>
  <c r="F203" i="3"/>
  <c r="BK203" i="3" s="1"/>
  <c r="F209" i="3"/>
  <c r="F215" i="3"/>
  <c r="BN221" i="3"/>
  <c r="AZ227" i="3"/>
  <c r="AS227" i="3"/>
  <c r="AC227" i="3"/>
  <c r="Y227" i="3"/>
  <c r="H227" i="3"/>
  <c r="BL227" i="3"/>
  <c r="AR227" i="3"/>
  <c r="AJ227" i="3"/>
  <c r="T227" i="3"/>
  <c r="P227" i="3"/>
  <c r="BF227" i="3"/>
  <c r="BB227" i="3"/>
  <c r="AM227" i="3"/>
  <c r="AE227" i="3"/>
  <c r="O227" i="3"/>
  <c r="J227" i="3"/>
  <c r="AX227" i="3"/>
  <c r="AT227" i="3"/>
  <c r="AD227" i="3"/>
  <c r="V227" i="3"/>
  <c r="BM233" i="3"/>
  <c r="Y233" i="3"/>
  <c r="AJ233" i="3"/>
  <c r="AY233" i="3"/>
  <c r="O233" i="3"/>
  <c r="AL233" i="3"/>
  <c r="BA258" i="3"/>
  <c r="Z258" i="3"/>
  <c r="BN227" i="3"/>
  <c r="G252" i="3"/>
  <c r="K252" i="3"/>
  <c r="O252" i="3"/>
  <c r="S252" i="3"/>
  <c r="W252" i="3"/>
  <c r="AA252" i="3"/>
  <c r="AE252" i="3"/>
  <c r="AI252" i="3"/>
  <c r="AM252" i="3"/>
  <c r="AQ252" i="3"/>
  <c r="AZ252" i="3"/>
  <c r="BD252" i="3"/>
  <c r="BH252" i="3"/>
  <c r="BM252" i="3"/>
  <c r="F240" i="3"/>
  <c r="H252" i="3"/>
  <c r="L252" i="3"/>
  <c r="P252" i="3"/>
  <c r="T252" i="3"/>
  <c r="X252" i="3"/>
  <c r="AB252" i="3"/>
  <c r="AF252" i="3"/>
  <c r="AJ252" i="3"/>
  <c r="AN252" i="3"/>
  <c r="AR252" i="3"/>
  <c r="AX252" i="3"/>
  <c r="BA252" i="3"/>
  <c r="BE252" i="3"/>
  <c r="BI252" i="3"/>
  <c r="F246" i="3"/>
  <c r="BK246" i="3" s="1"/>
  <c r="I252" i="3"/>
  <c r="M252" i="3"/>
  <c r="Q252" i="3"/>
  <c r="U252" i="3"/>
  <c r="Y252" i="3"/>
  <c r="AC252" i="3"/>
  <c r="AG252" i="3"/>
  <c r="AK252" i="3"/>
  <c r="AO252" i="3"/>
  <c r="AS252" i="3"/>
  <c r="AY252" i="3"/>
  <c r="BB252" i="3"/>
  <c r="BF252" i="3"/>
  <c r="BJ252" i="3"/>
  <c r="J252" i="3"/>
  <c r="N252" i="3"/>
  <c r="R252" i="3"/>
  <c r="V252" i="3"/>
  <c r="Z252" i="3"/>
  <c r="AD252" i="3"/>
  <c r="AH252" i="3"/>
  <c r="AL252" i="3"/>
  <c r="AP252" i="3"/>
  <c r="AT252" i="3"/>
  <c r="BC252" i="3"/>
  <c r="BG252" i="3"/>
  <c r="F264" i="3"/>
  <c r="BK264" i="3" s="1"/>
  <c r="F270" i="3"/>
  <c r="BK270" i="3" s="1"/>
  <c r="F276" i="3"/>
  <c r="J282" i="3"/>
  <c r="N282" i="3"/>
  <c r="R282" i="3"/>
  <c r="V282" i="3"/>
  <c r="Z282" i="3"/>
  <c r="AD282" i="3"/>
  <c r="AH282" i="3"/>
  <c r="AL282" i="3"/>
  <c r="AP282" i="3"/>
  <c r="AT282" i="3"/>
  <c r="AY282" i="3"/>
  <c r="BB282" i="3"/>
  <c r="BF282" i="3"/>
  <c r="BJ282" i="3"/>
  <c r="J288" i="3"/>
  <c r="N288" i="3"/>
  <c r="R288" i="3"/>
  <c r="V288" i="3"/>
  <c r="Z288" i="3"/>
  <c r="AD288" i="3"/>
  <c r="AH288" i="3"/>
  <c r="AL288" i="3"/>
  <c r="AP288" i="3"/>
  <c r="AT288" i="3"/>
  <c r="AY288" i="3"/>
  <c r="BB288" i="3"/>
  <c r="BF288" i="3"/>
  <c r="BJ288" i="3"/>
  <c r="G282" i="3"/>
  <c r="K282" i="3"/>
  <c r="O282" i="3"/>
  <c r="S282" i="3"/>
  <c r="W282" i="3"/>
  <c r="AA282" i="3"/>
  <c r="AE282" i="3"/>
  <c r="AI282" i="3"/>
  <c r="AM282" i="3"/>
  <c r="AQ282" i="3"/>
  <c r="AU282" i="3"/>
  <c r="BC282" i="3"/>
  <c r="BG282" i="3"/>
  <c r="BL282" i="3"/>
  <c r="G288" i="3"/>
  <c r="K288" i="3"/>
  <c r="O288" i="3"/>
  <c r="S288" i="3"/>
  <c r="W288" i="3"/>
  <c r="AA288" i="3"/>
  <c r="AE288" i="3"/>
  <c r="AI288" i="3"/>
  <c r="AM288" i="3"/>
  <c r="AQ288" i="3"/>
  <c r="AU288" i="3"/>
  <c r="BC288" i="3"/>
  <c r="BG288" i="3"/>
  <c r="BL288" i="3"/>
  <c r="H282" i="3"/>
  <c r="L282" i="3"/>
  <c r="P282" i="3"/>
  <c r="T282" i="3"/>
  <c r="X282" i="3"/>
  <c r="AB282" i="3"/>
  <c r="AF282" i="3"/>
  <c r="AJ282" i="3"/>
  <c r="AN282" i="3"/>
  <c r="AR282" i="3"/>
  <c r="AV282" i="3"/>
  <c r="AZ282" i="3"/>
  <c r="BD282" i="3"/>
  <c r="BH282" i="3"/>
  <c r="BM282" i="3"/>
  <c r="H288" i="3"/>
  <c r="L288" i="3"/>
  <c r="P288" i="3"/>
  <c r="T288" i="3"/>
  <c r="X288" i="3"/>
  <c r="AB288" i="3"/>
  <c r="AF288" i="3"/>
  <c r="AJ288" i="3"/>
  <c r="AN288" i="3"/>
  <c r="AR288" i="3"/>
  <c r="AV288" i="3"/>
  <c r="AZ288" i="3"/>
  <c r="BD288" i="3"/>
  <c r="BH288" i="3"/>
  <c r="BM288" i="3"/>
  <c r="I282" i="3"/>
  <c r="M282" i="3"/>
  <c r="Q282" i="3"/>
  <c r="U282" i="3"/>
  <c r="Y282" i="3"/>
  <c r="AC282" i="3"/>
  <c r="AG282" i="3"/>
  <c r="AK282" i="3"/>
  <c r="AO282" i="3"/>
  <c r="AS282" i="3"/>
  <c r="AX282" i="3"/>
  <c r="BA282" i="3"/>
  <c r="BE282" i="3"/>
  <c r="I288" i="3"/>
  <c r="M288" i="3"/>
  <c r="Q288" i="3"/>
  <c r="U288" i="3"/>
  <c r="Y288" i="3"/>
  <c r="AC288" i="3"/>
  <c r="AG288" i="3"/>
  <c r="AK288" i="3"/>
  <c r="AO288" i="3"/>
  <c r="AS288" i="3"/>
  <c r="AX288" i="3"/>
  <c r="BA288" i="3"/>
  <c r="BE288" i="3"/>
  <c r="BC20" i="3" l="1"/>
  <c r="BK20" i="3"/>
  <c r="N233" i="3"/>
  <c r="BK233" i="3"/>
  <c r="AZ233" i="3"/>
  <c r="AK233" i="3"/>
  <c r="U233" i="3"/>
  <c r="BL233" i="3"/>
  <c r="AR233" i="3"/>
  <c r="AB233" i="3"/>
  <c r="K233" i="3"/>
  <c r="BB233" i="3"/>
  <c r="AM233" i="3"/>
  <c r="BD233" i="3"/>
  <c r="AG233" i="3"/>
  <c r="L233" i="3"/>
  <c r="AV233" i="3"/>
  <c r="X233" i="3"/>
  <c r="BJ233" i="3"/>
  <c r="AQ233" i="3"/>
  <c r="W233" i="3"/>
  <c r="BI233" i="3"/>
  <c r="AT233" i="3"/>
  <c r="AD233" i="3"/>
  <c r="M233" i="3"/>
  <c r="BN233" i="3"/>
  <c r="AW233" i="3"/>
  <c r="AC233" i="3"/>
  <c r="H233" i="3"/>
  <c r="AN233" i="3"/>
  <c r="T233" i="3"/>
  <c r="BF233" i="3"/>
  <c r="AI233" i="3"/>
  <c r="S233" i="3"/>
  <c r="BE233" i="3"/>
  <c r="AP233" i="3"/>
  <c r="Z233" i="3"/>
  <c r="I233" i="3"/>
  <c r="BD105" i="3"/>
  <c r="Y105" i="3"/>
  <c r="BB105" i="3"/>
  <c r="AN105" i="3"/>
  <c r="AZ105" i="3"/>
  <c r="AI105" i="3"/>
  <c r="G105" i="3"/>
  <c r="R105" i="3"/>
  <c r="AV240" i="3"/>
  <c r="AW240" i="3"/>
  <c r="AU240" i="3"/>
  <c r="BK240" i="3"/>
  <c r="T258" i="3"/>
  <c r="R233" i="3"/>
  <c r="AX233" i="3"/>
  <c r="AA233" i="3"/>
  <c r="G233" i="3"/>
  <c r="BC233" i="3"/>
  <c r="AO233" i="3"/>
  <c r="G178" i="3"/>
  <c r="AV178" i="3"/>
  <c r="AG178" i="3"/>
  <c r="V178" i="3"/>
  <c r="BJ178" i="3"/>
  <c r="BC178" i="3"/>
  <c r="U105" i="3"/>
  <c r="AU75" i="3"/>
  <c r="AW75" i="3"/>
  <c r="BK75" i="3"/>
  <c r="AV75" i="3"/>
  <c r="BK142" i="3"/>
  <c r="AX142" i="3"/>
  <c r="P142" i="3"/>
  <c r="AM142" i="3"/>
  <c r="BL142" i="3"/>
  <c r="AD142" i="3"/>
  <c r="BB142" i="3"/>
  <c r="U142" i="3"/>
  <c r="AF142" i="3"/>
  <c r="BD142" i="3"/>
  <c r="BG142" i="3"/>
  <c r="M142" i="3"/>
  <c r="AG142" i="3"/>
  <c r="AB142" i="3"/>
  <c r="AI142" i="3"/>
  <c r="AT142" i="3"/>
  <c r="I142" i="3"/>
  <c r="Q142" i="3"/>
  <c r="N227" i="3"/>
  <c r="BK227" i="3"/>
  <c r="BM227" i="3"/>
  <c r="AW227" i="3"/>
  <c r="AG227" i="3"/>
  <c r="Q227" i="3"/>
  <c r="BG227" i="3"/>
  <c r="AN227" i="3"/>
  <c r="X227" i="3"/>
  <c r="G227" i="3"/>
  <c r="AY227" i="3"/>
  <c r="AI227" i="3"/>
  <c r="S227" i="3"/>
  <c r="BE227" i="3"/>
  <c r="AP227" i="3"/>
  <c r="Z227" i="3"/>
  <c r="I227" i="3"/>
  <c r="BH227" i="3"/>
  <c r="AO227" i="3"/>
  <c r="U227" i="3"/>
  <c r="BC227" i="3"/>
  <c r="AF227" i="3"/>
  <c r="K227" i="3"/>
  <c r="AU227" i="3"/>
  <c r="AA227" i="3"/>
  <c r="BI227" i="3"/>
  <c r="AL227" i="3"/>
  <c r="R227" i="3"/>
  <c r="L227" i="3"/>
  <c r="AV227" i="3"/>
  <c r="AB227" i="3"/>
  <c r="BJ227" i="3"/>
  <c r="AQ227" i="3"/>
  <c r="W227" i="3"/>
  <c r="BA227" i="3"/>
  <c r="AH227" i="3"/>
  <c r="M227" i="3"/>
  <c r="BD227" i="3"/>
  <c r="AK227" i="3"/>
  <c r="BK160" i="3"/>
  <c r="BM160" i="3"/>
  <c r="AV160" i="3"/>
  <c r="AF160" i="3"/>
  <c r="P160" i="3"/>
  <c r="BG160" i="3"/>
  <c r="AM160" i="3"/>
  <c r="W160" i="3"/>
  <c r="BJ160" i="3"/>
  <c r="AT160" i="3"/>
  <c r="AD160" i="3"/>
  <c r="M160" i="3"/>
  <c r="BA160" i="3"/>
  <c r="AK160" i="3"/>
  <c r="U160" i="3"/>
  <c r="BH160" i="3"/>
  <c r="AN160" i="3"/>
  <c r="T160" i="3"/>
  <c r="BC160" i="3"/>
  <c r="AE160" i="3"/>
  <c r="J160" i="3"/>
  <c r="AP160" i="3"/>
  <c r="V160" i="3"/>
  <c r="BE160" i="3"/>
  <c r="AG160" i="3"/>
  <c r="L160" i="3"/>
  <c r="BD160" i="3"/>
  <c r="AJ160" i="3"/>
  <c r="K160" i="3"/>
  <c r="AU160" i="3"/>
  <c r="AA160" i="3"/>
  <c r="BF160" i="3"/>
  <c r="AL160" i="3"/>
  <c r="R160" i="3"/>
  <c r="AX160" i="3"/>
  <c r="AC160" i="3"/>
  <c r="H160" i="3"/>
  <c r="BK99" i="3"/>
  <c r="AV99" i="3"/>
  <c r="AW99" i="3"/>
  <c r="AU99" i="3"/>
  <c r="BC32" i="3"/>
  <c r="AO32" i="3"/>
  <c r="T32" i="3"/>
  <c r="BF32" i="3"/>
  <c r="AG32" i="3"/>
  <c r="O32" i="3"/>
  <c r="AZ32" i="3"/>
  <c r="AB32" i="3"/>
  <c r="H32" i="3"/>
  <c r="AY32" i="3"/>
  <c r="AA32" i="3"/>
  <c r="G32" i="3"/>
  <c r="AH32" i="3"/>
  <c r="P32" i="3"/>
  <c r="BA32" i="3"/>
  <c r="AC32" i="3"/>
  <c r="I32" i="3"/>
  <c r="AR32" i="3"/>
  <c r="X32" i="3"/>
  <c r="BM32" i="3"/>
  <c r="AP32" i="3"/>
  <c r="U32" i="3"/>
  <c r="AD32" i="3"/>
  <c r="AS32" i="3"/>
  <c r="BI32" i="3"/>
  <c r="R32" i="3"/>
  <c r="AI32" i="3"/>
  <c r="BN32" i="3"/>
  <c r="Z32" i="3"/>
  <c r="AN32" i="3"/>
  <c r="BE32" i="3"/>
  <c r="L32" i="3"/>
  <c r="AE32" i="3"/>
  <c r="AX258" i="3"/>
  <c r="AW258" i="3"/>
  <c r="BK258" i="3"/>
  <c r="BH258" i="3"/>
  <c r="BF258" i="3"/>
  <c r="N258" i="3"/>
  <c r="AR258" i="3"/>
  <c r="AP258" i="3"/>
  <c r="BC38" i="3"/>
  <c r="Z38" i="3"/>
  <c r="AR38" i="3"/>
  <c r="BF38" i="3"/>
  <c r="X38" i="3"/>
  <c r="AC38" i="3"/>
  <c r="I38" i="3"/>
  <c r="Q258" i="3"/>
  <c r="AB258" i="3"/>
  <c r="V233" i="3"/>
  <c r="BA233" i="3"/>
  <c r="AE233" i="3"/>
  <c r="P233" i="3"/>
  <c r="BG233" i="3"/>
  <c r="AS233" i="3"/>
  <c r="K178" i="3"/>
  <c r="BD178" i="3"/>
  <c r="AK178" i="3"/>
  <c r="Z178" i="3"/>
  <c r="O178" i="3"/>
  <c r="AV81" i="3"/>
  <c r="AU81" i="3"/>
  <c r="AW81" i="3"/>
  <c r="BK81" i="3"/>
  <c r="BE105" i="3"/>
  <c r="BK178" i="3"/>
  <c r="BL178" i="3"/>
  <c r="AQ178" i="3"/>
  <c r="AA178" i="3"/>
  <c r="J178" i="3"/>
  <c r="AY178" i="3"/>
  <c r="AH178" i="3"/>
  <c r="R178" i="3"/>
  <c r="BE178" i="3"/>
  <c r="AO178" i="3"/>
  <c r="Y178" i="3"/>
  <c r="H178" i="3"/>
  <c r="AZ178" i="3"/>
  <c r="AJ178" i="3"/>
  <c r="T178" i="3"/>
  <c r="BN178" i="3"/>
  <c r="AU178" i="3"/>
  <c r="W178" i="3"/>
  <c r="BF178" i="3"/>
  <c r="AL178" i="3"/>
  <c r="M178" i="3"/>
  <c r="AX178" i="3"/>
  <c r="AC178" i="3"/>
  <c r="BM178" i="3"/>
  <c r="AR178" i="3"/>
  <c r="X178" i="3"/>
  <c r="AM178" i="3"/>
  <c r="S178" i="3"/>
  <c r="BB178" i="3"/>
  <c r="AD178" i="3"/>
  <c r="I178" i="3"/>
  <c r="AS178" i="3"/>
  <c r="U178" i="3"/>
  <c r="BH178" i="3"/>
  <c r="AN178" i="3"/>
  <c r="P178" i="3"/>
  <c r="BN258" i="3"/>
  <c r="K258" i="3"/>
  <c r="AK258" i="3"/>
  <c r="AH233" i="3"/>
  <c r="J233" i="3"/>
  <c r="AU233" i="3"/>
  <c r="AF233" i="3"/>
  <c r="Q233" i="3"/>
  <c r="BH233" i="3"/>
  <c r="AB178" i="3"/>
  <c r="L178" i="3"/>
  <c r="BA178" i="3"/>
  <c r="AP178" i="3"/>
  <c r="AE178" i="3"/>
  <c r="O105" i="3"/>
  <c r="AW87" i="3"/>
  <c r="BK87" i="3"/>
  <c r="AU87" i="3"/>
  <c r="AV87" i="3"/>
  <c r="AW166" i="3"/>
  <c r="BK166" i="3"/>
  <c r="R191" i="3"/>
  <c r="AS191" i="3"/>
  <c r="AZ123" i="3"/>
  <c r="BI123" i="3"/>
  <c r="S123" i="3"/>
  <c r="BC50" i="3"/>
  <c r="BK50" i="3"/>
  <c r="AT50" i="3"/>
  <c r="AQ50" i="3"/>
  <c r="AW50" i="3"/>
  <c r="AU50" i="3"/>
  <c r="AV50" i="3"/>
  <c r="AY56" i="3"/>
  <c r="O56" i="3"/>
  <c r="N221" i="3"/>
  <c r="BK221" i="3"/>
  <c r="BE191" i="3"/>
  <c r="BK191" i="3"/>
  <c r="BK62" i="3"/>
  <c r="BC62" i="3"/>
  <c r="BK56" i="3"/>
  <c r="BC56" i="3"/>
  <c r="BK44" i="3"/>
  <c r="BC44" i="3"/>
  <c r="BK26" i="3"/>
  <c r="BC26" i="3"/>
  <c r="AX32" i="3"/>
  <c r="BB32" i="3"/>
  <c r="BK38" i="3"/>
  <c r="H38" i="3"/>
  <c r="AB38" i="3"/>
  <c r="AZ38" i="3"/>
  <c r="O38" i="3"/>
  <c r="AG38" i="3"/>
  <c r="BJ38" i="3"/>
  <c r="AD38" i="3"/>
  <c r="BL38" i="3"/>
  <c r="AA38" i="3"/>
  <c r="BM38" i="3"/>
  <c r="BK32" i="3"/>
  <c r="L38" i="3"/>
  <c r="AF38" i="3"/>
  <c r="BE38" i="3"/>
  <c r="S38" i="3"/>
  <c r="AN38" i="3"/>
  <c r="J38" i="3"/>
  <c r="AO38" i="3"/>
  <c r="G38" i="3"/>
  <c r="AE38" i="3"/>
  <c r="BD38" i="3"/>
  <c r="BN38" i="3"/>
  <c r="R38" i="3"/>
  <c r="AJ38" i="3"/>
  <c r="BI38" i="3"/>
  <c r="Y38" i="3"/>
  <c r="AS38" i="3"/>
  <c r="T38" i="3"/>
  <c r="AX38" i="3"/>
  <c r="K38" i="3"/>
  <c r="AP38" i="3"/>
  <c r="BK68" i="3"/>
  <c r="BK93" i="3"/>
  <c r="AU93" i="3"/>
  <c r="AV93" i="3"/>
  <c r="AW93" i="3"/>
  <c r="BN105" i="3"/>
  <c r="H105" i="3"/>
  <c r="Z105" i="3"/>
  <c r="AR105" i="3"/>
  <c r="BI105" i="3"/>
  <c r="V105" i="3"/>
  <c r="AO105" i="3"/>
  <c r="BF105" i="3"/>
  <c r="S105" i="3"/>
  <c r="AJ105" i="3"/>
  <c r="BC105" i="3"/>
  <c r="K105" i="3"/>
  <c r="AC105" i="3"/>
  <c r="AU105" i="3"/>
  <c r="BK105" i="3"/>
  <c r="AV105" i="3"/>
  <c r="AW105" i="3"/>
  <c r="L105" i="3"/>
  <c r="AD105" i="3"/>
  <c r="AX105" i="3"/>
  <c r="I105" i="3"/>
  <c r="AA105" i="3"/>
  <c r="AS105" i="3"/>
  <c r="BJ105" i="3"/>
  <c r="X105" i="3"/>
  <c r="AP105" i="3"/>
  <c r="BG105" i="3"/>
  <c r="P105" i="3"/>
  <c r="AG105" i="3"/>
  <c r="BH105" i="3"/>
  <c r="Q105" i="3"/>
  <c r="AH105" i="3"/>
  <c r="BA105" i="3"/>
  <c r="M105" i="3"/>
  <c r="AE105" i="3"/>
  <c r="AY105" i="3"/>
  <c r="J105" i="3"/>
  <c r="AB105" i="3"/>
  <c r="AT105" i="3"/>
  <c r="BL105" i="3"/>
  <c r="T105" i="3"/>
  <c r="AQ105" i="3"/>
  <c r="BM105" i="3"/>
  <c r="AU130" i="3"/>
  <c r="BK130" i="3"/>
  <c r="AV130" i="3"/>
  <c r="AW130" i="3"/>
  <c r="N148" i="3"/>
  <c r="AW148" i="3"/>
  <c r="BK148" i="3"/>
  <c r="H142" i="3"/>
  <c r="Y142" i="3"/>
  <c r="AO142" i="3"/>
  <c r="BF142" i="3"/>
  <c r="R142" i="3"/>
  <c r="AH142" i="3"/>
  <c r="J142" i="3"/>
  <c r="AA142" i="3"/>
  <c r="AQ142" i="3"/>
  <c r="BM142" i="3"/>
  <c r="T142" i="3"/>
  <c r="AJ142" i="3"/>
  <c r="BA142" i="3"/>
  <c r="BN142" i="3"/>
  <c r="L142" i="3"/>
  <c r="AC142" i="3"/>
  <c r="AS142" i="3"/>
  <c r="BJ142" i="3"/>
  <c r="V142" i="3"/>
  <c r="AL142" i="3"/>
  <c r="BC142" i="3"/>
  <c r="O142" i="3"/>
  <c r="AE142" i="3"/>
  <c r="AZ142" i="3"/>
  <c r="G142" i="3"/>
  <c r="X142" i="3"/>
  <c r="AN142" i="3"/>
  <c r="BE142" i="3"/>
  <c r="N215" i="3"/>
  <c r="BK215" i="3"/>
  <c r="N209" i="3"/>
  <c r="BK209" i="3"/>
  <c r="AW276" i="3"/>
  <c r="BK276" i="3"/>
  <c r="BI282" i="3"/>
  <c r="BK282" i="3"/>
  <c r="AW282" i="3"/>
  <c r="AW56" i="3"/>
  <c r="AQ56" i="3"/>
  <c r="AT56" i="3"/>
  <c r="AU56" i="3"/>
  <c r="AV56" i="3"/>
  <c r="AI62" i="3"/>
  <c r="AQ44" i="3"/>
  <c r="AQ26" i="3"/>
  <c r="BA38" i="3"/>
  <c r="P38" i="3"/>
  <c r="AH38" i="3"/>
  <c r="BG38" i="3"/>
  <c r="Q38" i="3"/>
  <c r="AI38" i="3"/>
  <c r="AT68" i="3"/>
  <c r="AW68" i="3"/>
  <c r="AQ68" i="3"/>
  <c r="AU68" i="3"/>
  <c r="AV68" i="3"/>
  <c r="AR62" i="3"/>
  <c r="P62" i="3"/>
  <c r="AT62" i="3"/>
  <c r="AQ62" i="3"/>
  <c r="AU62" i="3"/>
  <c r="AW62" i="3"/>
  <c r="AV62" i="3"/>
  <c r="AV111" i="3"/>
  <c r="AW111" i="3"/>
  <c r="AU111" i="3"/>
  <c r="BG123" i="3"/>
  <c r="AU123" i="3"/>
  <c r="AV123" i="3"/>
  <c r="AW123" i="3"/>
  <c r="AW117" i="3"/>
  <c r="AU117" i="3"/>
  <c r="AV117" i="3"/>
  <c r="N142" i="3"/>
  <c r="AW142" i="3"/>
  <c r="AV142" i="3"/>
  <c r="AU142" i="3"/>
  <c r="AV136" i="3"/>
  <c r="AW136" i="3"/>
  <c r="AU136" i="3"/>
  <c r="N172" i="3"/>
  <c r="AW172" i="3"/>
  <c r="N178" i="3"/>
  <c r="AW178" i="3"/>
  <c r="N160" i="3"/>
  <c r="AW160" i="3"/>
  <c r="N154" i="3"/>
  <c r="AW154" i="3"/>
  <c r="BI288" i="3"/>
  <c r="AW288" i="3"/>
  <c r="BN288" i="3"/>
  <c r="BN270" i="3"/>
  <c r="AW270" i="3"/>
  <c r="BN264" i="3"/>
  <c r="AW264" i="3"/>
  <c r="AV246" i="3"/>
  <c r="AW246" i="3"/>
  <c r="AU246" i="3"/>
  <c r="BL252" i="3"/>
  <c r="AW252" i="3"/>
  <c r="AU252" i="3"/>
  <c r="AV252" i="3"/>
  <c r="AK56" i="3"/>
  <c r="AL56" i="3"/>
  <c r="AM56" i="3"/>
  <c r="H258" i="3"/>
  <c r="X258" i="3"/>
  <c r="U258" i="3"/>
  <c r="R258" i="3"/>
  <c r="O258" i="3"/>
  <c r="AD258" i="3"/>
  <c r="AT258" i="3"/>
  <c r="BJ258" i="3"/>
  <c r="AM258" i="3"/>
  <c r="BC258" i="3"/>
  <c r="AF258" i="3"/>
  <c r="AV258" i="3"/>
  <c r="BM258" i="3"/>
  <c r="AO258" i="3"/>
  <c r="BE258" i="3"/>
  <c r="H191" i="3"/>
  <c r="Y191" i="3"/>
  <c r="AU191" i="3"/>
  <c r="BJ191" i="3"/>
  <c r="V191" i="3"/>
  <c r="AN191" i="3"/>
  <c r="BC191" i="3"/>
  <c r="O191" i="3"/>
  <c r="AE191" i="3"/>
  <c r="AW191" i="3"/>
  <c r="BM191" i="3"/>
  <c r="T191" i="3"/>
  <c r="AJ191" i="3"/>
  <c r="BA191" i="3"/>
  <c r="AK87" i="3"/>
  <c r="AL87" i="3"/>
  <c r="AM87" i="3"/>
  <c r="AK93" i="3"/>
  <c r="AL93" i="3"/>
  <c r="AM93" i="3"/>
  <c r="P123" i="3"/>
  <c r="AG123" i="3"/>
  <c r="BD123" i="3"/>
  <c r="L123" i="3"/>
  <c r="AD123" i="3"/>
  <c r="AX123" i="3"/>
  <c r="I123" i="3"/>
  <c r="AA123" i="3"/>
  <c r="AS123" i="3"/>
  <c r="BJ123" i="3"/>
  <c r="X123" i="3"/>
  <c r="AP123" i="3"/>
  <c r="K56" i="3"/>
  <c r="AE56" i="3"/>
  <c r="BD56" i="3"/>
  <c r="L56" i="3"/>
  <c r="AF56" i="3"/>
  <c r="BE56" i="3"/>
  <c r="S56" i="3"/>
  <c r="AN56" i="3"/>
  <c r="BJ56" i="3"/>
  <c r="Z56" i="3"/>
  <c r="AX56" i="3"/>
  <c r="BH38" i="3"/>
  <c r="AQ38" i="3"/>
  <c r="N111" i="3"/>
  <c r="AL111" i="3"/>
  <c r="AM111" i="3"/>
  <c r="W111" i="3"/>
  <c r="AK111" i="3"/>
  <c r="N123" i="3"/>
  <c r="AK123" i="3"/>
  <c r="AL123" i="3"/>
  <c r="AM123" i="3"/>
  <c r="W123" i="3"/>
  <c r="L258" i="3"/>
  <c r="I258" i="3"/>
  <c r="Y258" i="3"/>
  <c r="V258" i="3"/>
  <c r="S258" i="3"/>
  <c r="AH258" i="3"/>
  <c r="AY258" i="3"/>
  <c r="AA258" i="3"/>
  <c r="AQ258" i="3"/>
  <c r="BG258" i="3"/>
  <c r="AJ258" i="3"/>
  <c r="AZ258" i="3"/>
  <c r="AC258" i="3"/>
  <c r="AS258" i="3"/>
  <c r="BI258" i="3"/>
  <c r="BN185" i="3"/>
  <c r="AL185" i="3"/>
  <c r="AM185" i="3"/>
  <c r="N185" i="3"/>
  <c r="AK185" i="3"/>
  <c r="L191" i="3"/>
  <c r="AC191" i="3"/>
  <c r="AY191" i="3"/>
  <c r="I191" i="3"/>
  <c r="Z191" i="3"/>
  <c r="AR191" i="3"/>
  <c r="BG191" i="3"/>
  <c r="S191" i="3"/>
  <c r="AI191" i="3"/>
  <c r="AZ191" i="3"/>
  <c r="G191" i="3"/>
  <c r="X191" i="3"/>
  <c r="AP191" i="3"/>
  <c r="T123" i="3"/>
  <c r="AQ123" i="3"/>
  <c r="BH123" i="3"/>
  <c r="Q123" i="3"/>
  <c r="AH123" i="3"/>
  <c r="BA123" i="3"/>
  <c r="M123" i="3"/>
  <c r="AE123" i="3"/>
  <c r="AY123" i="3"/>
  <c r="J123" i="3"/>
  <c r="AB123" i="3"/>
  <c r="AT123" i="3"/>
  <c r="BL123" i="3"/>
  <c r="Q56" i="3"/>
  <c r="AI56" i="3"/>
  <c r="BH56" i="3"/>
  <c r="R56" i="3"/>
  <c r="AJ56" i="3"/>
  <c r="BI56" i="3"/>
  <c r="Y56" i="3"/>
  <c r="AS56" i="3"/>
  <c r="J56" i="3"/>
  <c r="AD56" i="3"/>
  <c r="BB56" i="3"/>
  <c r="N136" i="3"/>
  <c r="AM136" i="3"/>
  <c r="AL136" i="3"/>
  <c r="AK136" i="3"/>
  <c r="BL99" i="3"/>
  <c r="AM99" i="3"/>
  <c r="AL99" i="3"/>
  <c r="AK99" i="3"/>
  <c r="AW32" i="3"/>
  <c r="AT32" i="3"/>
  <c r="AV32" i="3"/>
  <c r="AQ32" i="3"/>
  <c r="AU32" i="3"/>
  <c r="AM75" i="3"/>
  <c r="AK75" i="3"/>
  <c r="AL75" i="3"/>
  <c r="N191" i="3"/>
  <c r="AK191" i="3"/>
  <c r="AL191" i="3"/>
  <c r="AM191" i="3"/>
  <c r="AK240" i="3"/>
  <c r="AL240" i="3"/>
  <c r="AM240" i="3"/>
  <c r="P258" i="3"/>
  <c r="M258" i="3"/>
  <c r="J258" i="3"/>
  <c r="G258" i="3"/>
  <c r="W258" i="3"/>
  <c r="AL258" i="3"/>
  <c r="BB258" i="3"/>
  <c r="AE258" i="3"/>
  <c r="AU258" i="3"/>
  <c r="BL258" i="3"/>
  <c r="AN258" i="3"/>
  <c r="BD258" i="3"/>
  <c r="AG258" i="3"/>
  <c r="BN191" i="3"/>
  <c r="Q191" i="3"/>
  <c r="AG191" i="3"/>
  <c r="BB191" i="3"/>
  <c r="M191" i="3"/>
  <c r="AD191" i="3"/>
  <c r="AV191" i="3"/>
  <c r="BL191" i="3"/>
  <c r="W191" i="3"/>
  <c r="AO191" i="3"/>
  <c r="BD191" i="3"/>
  <c r="K191" i="3"/>
  <c r="AB191" i="3"/>
  <c r="AT191" i="3"/>
  <c r="BI191" i="3"/>
  <c r="BN123" i="3"/>
  <c r="N81" i="3"/>
  <c r="AL81" i="3"/>
  <c r="W81" i="3"/>
  <c r="AM81" i="3"/>
  <c r="AK81" i="3"/>
  <c r="G123" i="3"/>
  <c r="Y123" i="3"/>
  <c r="BM123" i="3"/>
  <c r="U123" i="3"/>
  <c r="AN123" i="3"/>
  <c r="BE123" i="3"/>
  <c r="R123" i="3"/>
  <c r="AI123" i="3"/>
  <c r="BB123" i="3"/>
  <c r="O123" i="3"/>
  <c r="AF123" i="3"/>
  <c r="BN20" i="3"/>
  <c r="AQ20" i="3"/>
  <c r="AW20" i="3"/>
  <c r="AL20" i="3"/>
  <c r="AT20" i="3"/>
  <c r="AM20" i="3"/>
  <c r="V20" i="3"/>
  <c r="M20" i="3"/>
  <c r="AV20" i="3"/>
  <c r="AU20" i="3"/>
  <c r="W20" i="3"/>
  <c r="N20" i="3"/>
  <c r="AK20" i="3"/>
  <c r="L20" i="3"/>
  <c r="U56" i="3"/>
  <c r="AP56" i="3"/>
  <c r="BM56" i="3"/>
  <c r="X56" i="3"/>
  <c r="AR56" i="3"/>
  <c r="I56" i="3"/>
  <c r="AC56" i="3"/>
  <c r="BA56" i="3"/>
  <c r="P56" i="3"/>
  <c r="AH56" i="3"/>
  <c r="N130" i="3"/>
  <c r="AK130" i="3"/>
  <c r="AM130" i="3"/>
  <c r="AL130" i="3"/>
  <c r="AY62" i="3"/>
  <c r="AK62" i="3"/>
  <c r="AM62" i="3"/>
  <c r="AL62" i="3"/>
  <c r="AT44" i="3"/>
  <c r="AM44" i="3"/>
  <c r="AU44" i="3"/>
  <c r="AV44" i="3"/>
  <c r="AK44" i="3"/>
  <c r="AW44" i="3"/>
  <c r="AL44" i="3"/>
  <c r="AT38" i="3"/>
  <c r="AU38" i="3"/>
  <c r="AV38" i="3"/>
  <c r="AW38" i="3"/>
  <c r="AY38" i="3"/>
  <c r="AT26" i="3"/>
  <c r="AU26" i="3"/>
  <c r="AW26" i="3"/>
  <c r="AV26" i="3"/>
  <c r="BN246" i="3"/>
  <c r="AL246" i="3"/>
  <c r="AM246" i="3"/>
  <c r="AK246" i="3"/>
  <c r="AL117" i="3"/>
  <c r="AM117" i="3"/>
  <c r="N117" i="3"/>
  <c r="W117" i="3"/>
  <c r="AK117" i="3"/>
  <c r="N105" i="3"/>
  <c r="AL105" i="3"/>
  <c r="AM105" i="3"/>
  <c r="W105" i="3"/>
  <c r="AK105" i="3"/>
  <c r="AL68" i="3"/>
  <c r="AM68" i="3"/>
  <c r="AK68" i="3"/>
  <c r="BN50" i="3"/>
  <c r="AL50" i="3"/>
  <c r="AM50" i="3"/>
  <c r="M50" i="3"/>
  <c r="W50" i="3"/>
  <c r="V50" i="3"/>
  <c r="N50" i="3"/>
  <c r="AK50" i="3"/>
  <c r="AL26" i="3"/>
  <c r="AM26" i="3"/>
  <c r="AK26" i="3"/>
  <c r="AM38" i="3"/>
  <c r="AK38" i="3"/>
  <c r="AL38" i="3"/>
  <c r="AM32" i="3"/>
  <c r="AL32" i="3"/>
  <c r="AK32" i="3"/>
  <c r="BN93" i="3"/>
  <c r="N93" i="3"/>
  <c r="W93" i="3"/>
  <c r="AG99" i="3"/>
  <c r="Z99" i="3"/>
  <c r="S99" i="3"/>
  <c r="T99" i="3"/>
  <c r="BD99" i="3"/>
  <c r="L99" i="3"/>
  <c r="AD99" i="3"/>
  <c r="AX99" i="3"/>
  <c r="I99" i="3"/>
  <c r="AA99" i="3"/>
  <c r="AS99" i="3"/>
  <c r="BJ99" i="3"/>
  <c r="X99" i="3"/>
  <c r="AP99" i="3"/>
  <c r="BG99" i="3"/>
  <c r="N87" i="3"/>
  <c r="W87" i="3"/>
  <c r="P99" i="3"/>
  <c r="AZ99" i="3"/>
  <c r="H99" i="3"/>
  <c r="AR99" i="3"/>
  <c r="BI99" i="3"/>
  <c r="V99" i="3"/>
  <c r="AO99" i="3"/>
  <c r="BF99" i="3"/>
  <c r="AJ99" i="3"/>
  <c r="BC99" i="3"/>
  <c r="G99" i="3"/>
  <c r="Y99" i="3"/>
  <c r="AQ99" i="3"/>
  <c r="BH99" i="3"/>
  <c r="Q99" i="3"/>
  <c r="AH99" i="3"/>
  <c r="BA99" i="3"/>
  <c r="M99" i="3"/>
  <c r="AE99" i="3"/>
  <c r="AY99" i="3"/>
  <c r="J99" i="3"/>
  <c r="AB99" i="3"/>
  <c r="AT99" i="3"/>
  <c r="N99" i="3"/>
  <c r="W99" i="3"/>
  <c r="BN99" i="3"/>
  <c r="K99" i="3"/>
  <c r="AC99" i="3"/>
  <c r="BM99" i="3"/>
  <c r="U99" i="3"/>
  <c r="AN99" i="3"/>
  <c r="BE99" i="3"/>
  <c r="R99" i="3"/>
  <c r="AI99" i="3"/>
  <c r="BB99" i="3"/>
  <c r="O99" i="3"/>
  <c r="AF99" i="3"/>
  <c r="BN68" i="3"/>
  <c r="V68" i="3"/>
  <c r="N68" i="3"/>
  <c r="W68" i="3"/>
  <c r="M68" i="3"/>
  <c r="U62" i="3"/>
  <c r="AP62" i="3"/>
  <c r="BM62" i="3"/>
  <c r="V56" i="3"/>
  <c r="N56" i="3"/>
  <c r="W56" i="3"/>
  <c r="M56" i="3"/>
  <c r="AO62" i="3"/>
  <c r="V75" i="3"/>
  <c r="N75" i="3"/>
  <c r="W75" i="3"/>
  <c r="BG56" i="3"/>
  <c r="L62" i="3"/>
  <c r="AF62" i="3"/>
  <c r="BE62" i="3"/>
  <c r="S62" i="3"/>
  <c r="AN62" i="3"/>
  <c r="BJ62" i="3"/>
  <c r="Z62" i="3"/>
  <c r="AX62" i="3"/>
  <c r="G62" i="3"/>
  <c r="AA62" i="3"/>
  <c r="V62" i="3"/>
  <c r="N62" i="3"/>
  <c r="M62" i="3"/>
  <c r="W62" i="3"/>
  <c r="H62" i="3"/>
  <c r="AB62" i="3"/>
  <c r="AZ62" i="3"/>
  <c r="O62" i="3"/>
  <c r="AG62" i="3"/>
  <c r="BF62" i="3"/>
  <c r="T62" i="3"/>
  <c r="BL62" i="3"/>
  <c r="BN62" i="3"/>
  <c r="BL56" i="3"/>
  <c r="R62" i="3"/>
  <c r="AJ62" i="3"/>
  <c r="BI62" i="3"/>
  <c r="Y62" i="3"/>
  <c r="AS62" i="3"/>
  <c r="J62" i="3"/>
  <c r="AD62" i="3"/>
  <c r="BB62" i="3"/>
  <c r="K62" i="3"/>
  <c r="AE62" i="3"/>
  <c r="BD62" i="3"/>
  <c r="BN26" i="3"/>
  <c r="M26" i="3"/>
  <c r="V26" i="3"/>
  <c r="N26" i="3"/>
  <c r="W26" i="3"/>
  <c r="M38" i="3"/>
  <c r="W38" i="3"/>
  <c r="V38" i="3"/>
  <c r="N38" i="3"/>
  <c r="V44" i="3"/>
  <c r="N44" i="3"/>
  <c r="W44" i="3"/>
  <c r="M44" i="3"/>
  <c r="V32" i="3"/>
  <c r="N32" i="3"/>
  <c r="W32" i="3"/>
  <c r="M32" i="3"/>
  <c r="BN203" i="3"/>
  <c r="N203" i="3"/>
  <c r="BN197" i="3"/>
  <c r="N197" i="3"/>
  <c r="BN166" i="3"/>
  <c r="N166" i="3"/>
  <c r="BN81" i="3"/>
  <c r="BI276" i="3"/>
  <c r="BE276" i="3"/>
  <c r="BA276" i="3"/>
  <c r="AX276" i="3"/>
  <c r="AS276" i="3"/>
  <c r="AO276" i="3"/>
  <c r="AK276" i="3"/>
  <c r="AG276" i="3"/>
  <c r="AC276" i="3"/>
  <c r="Y276" i="3"/>
  <c r="U276" i="3"/>
  <c r="Q276" i="3"/>
  <c r="M276" i="3"/>
  <c r="I276" i="3"/>
  <c r="BM276" i="3"/>
  <c r="BH276" i="3"/>
  <c r="BD276" i="3"/>
  <c r="AZ276" i="3"/>
  <c r="AV276" i="3"/>
  <c r="AR276" i="3"/>
  <c r="AN276" i="3"/>
  <c r="AJ276" i="3"/>
  <c r="AF276" i="3"/>
  <c r="AB276" i="3"/>
  <c r="X276" i="3"/>
  <c r="T276" i="3"/>
  <c r="P276" i="3"/>
  <c r="L276" i="3"/>
  <c r="H276" i="3"/>
  <c r="BL276" i="3"/>
  <c r="BG276" i="3"/>
  <c r="BC276" i="3"/>
  <c r="AU276" i="3"/>
  <c r="AQ276" i="3"/>
  <c r="AM276" i="3"/>
  <c r="AI276" i="3"/>
  <c r="AE276" i="3"/>
  <c r="AA276" i="3"/>
  <c r="W276" i="3"/>
  <c r="S276" i="3"/>
  <c r="O276" i="3"/>
  <c r="K276" i="3"/>
  <c r="G276" i="3"/>
  <c r="BJ276" i="3"/>
  <c r="BF276" i="3"/>
  <c r="BB276" i="3"/>
  <c r="AY276" i="3"/>
  <c r="AT276" i="3"/>
  <c r="AP276" i="3"/>
  <c r="AL276" i="3"/>
  <c r="AH276" i="3"/>
  <c r="AD276" i="3"/>
  <c r="Z276" i="3"/>
  <c r="V276" i="3"/>
  <c r="R276" i="3"/>
  <c r="N276" i="3"/>
  <c r="J276" i="3"/>
  <c r="BI215" i="3"/>
  <c r="BE215" i="3"/>
  <c r="BA215" i="3"/>
  <c r="AX215" i="3"/>
  <c r="AT215" i="3"/>
  <c r="AP215" i="3"/>
  <c r="AL215" i="3"/>
  <c r="AH215" i="3"/>
  <c r="AD215" i="3"/>
  <c r="Z215" i="3"/>
  <c r="V215" i="3"/>
  <c r="R215" i="3"/>
  <c r="M215" i="3"/>
  <c r="I215" i="3"/>
  <c r="BM215" i="3"/>
  <c r="BH215" i="3"/>
  <c r="BD215" i="3"/>
  <c r="AZ215" i="3"/>
  <c r="AW215" i="3"/>
  <c r="AS215" i="3"/>
  <c r="AO215" i="3"/>
  <c r="AK215" i="3"/>
  <c r="AG215" i="3"/>
  <c r="AC215" i="3"/>
  <c r="Y215" i="3"/>
  <c r="U215" i="3"/>
  <c r="Q215" i="3"/>
  <c r="L215" i="3"/>
  <c r="H215" i="3"/>
  <c r="BL215" i="3"/>
  <c r="BG215" i="3"/>
  <c r="BC215" i="3"/>
  <c r="AV215" i="3"/>
  <c r="AR215" i="3"/>
  <c r="AN215" i="3"/>
  <c r="AJ215" i="3"/>
  <c r="AF215" i="3"/>
  <c r="AB215" i="3"/>
  <c r="X215" i="3"/>
  <c r="T215" i="3"/>
  <c r="P215" i="3"/>
  <c r="K215" i="3"/>
  <c r="G215" i="3"/>
  <c r="BJ215" i="3"/>
  <c r="BF215" i="3"/>
  <c r="BB215" i="3"/>
  <c r="AY215" i="3"/>
  <c r="AU215" i="3"/>
  <c r="AQ215" i="3"/>
  <c r="AM215" i="3"/>
  <c r="AI215" i="3"/>
  <c r="AE215" i="3"/>
  <c r="AA215" i="3"/>
  <c r="W215" i="3"/>
  <c r="S215" i="3"/>
  <c r="O215" i="3"/>
  <c r="J215" i="3"/>
  <c r="BL154" i="3"/>
  <c r="BG154" i="3"/>
  <c r="BC154" i="3"/>
  <c r="AU154" i="3"/>
  <c r="AQ154" i="3"/>
  <c r="AM154" i="3"/>
  <c r="AI154" i="3"/>
  <c r="AE154" i="3"/>
  <c r="AA154" i="3"/>
  <c r="W154" i="3"/>
  <c r="BJ154" i="3"/>
  <c r="BF154" i="3"/>
  <c r="BB154" i="3"/>
  <c r="AY154" i="3"/>
  <c r="AT154" i="3"/>
  <c r="AP154" i="3"/>
  <c r="AL154" i="3"/>
  <c r="AH154" i="3"/>
  <c r="AD154" i="3"/>
  <c r="Z154" i="3"/>
  <c r="V154" i="3"/>
  <c r="BI154" i="3"/>
  <c r="BE154" i="3"/>
  <c r="BA154" i="3"/>
  <c r="AX154" i="3"/>
  <c r="AS154" i="3"/>
  <c r="AO154" i="3"/>
  <c r="AK154" i="3"/>
  <c r="AG154" i="3"/>
  <c r="AC154" i="3"/>
  <c r="Y154" i="3"/>
  <c r="U154" i="3"/>
  <c r="BM154" i="3"/>
  <c r="BH154" i="3"/>
  <c r="BD154" i="3"/>
  <c r="AZ154" i="3"/>
  <c r="AV154" i="3"/>
  <c r="AR154" i="3"/>
  <c r="AN154" i="3"/>
  <c r="AJ154" i="3"/>
  <c r="AF154" i="3"/>
  <c r="AB154" i="3"/>
  <c r="X154" i="3"/>
  <c r="S154" i="3"/>
  <c r="O154" i="3"/>
  <c r="J154" i="3"/>
  <c r="R154" i="3"/>
  <c r="M154" i="3"/>
  <c r="I154" i="3"/>
  <c r="Q154" i="3"/>
  <c r="L154" i="3"/>
  <c r="H154" i="3"/>
  <c r="T154" i="3"/>
  <c r="P154" i="3"/>
  <c r="K154" i="3"/>
  <c r="G154" i="3"/>
  <c r="BI111" i="3"/>
  <c r="BE111" i="3"/>
  <c r="BA111" i="3"/>
  <c r="AX111" i="3"/>
  <c r="AR111" i="3"/>
  <c r="AN111" i="3"/>
  <c r="AH111" i="3"/>
  <c r="AD111" i="3"/>
  <c r="Z111" i="3"/>
  <c r="U111" i="3"/>
  <c r="Q111" i="3"/>
  <c r="L111" i="3"/>
  <c r="H111" i="3"/>
  <c r="BM111" i="3"/>
  <c r="BH111" i="3"/>
  <c r="BD111" i="3"/>
  <c r="AZ111" i="3"/>
  <c r="AQ111" i="3"/>
  <c r="AG111" i="3"/>
  <c r="AC111" i="3"/>
  <c r="Y111" i="3"/>
  <c r="T111" i="3"/>
  <c r="P111" i="3"/>
  <c r="K111" i="3"/>
  <c r="G111" i="3"/>
  <c r="BL111" i="3"/>
  <c r="BG111" i="3"/>
  <c r="BC111" i="3"/>
  <c r="AT111" i="3"/>
  <c r="AP111" i="3"/>
  <c r="AJ111" i="3"/>
  <c r="AF111" i="3"/>
  <c r="AB111" i="3"/>
  <c r="X111" i="3"/>
  <c r="S111" i="3"/>
  <c r="O111" i="3"/>
  <c r="J111" i="3"/>
  <c r="BJ111" i="3"/>
  <c r="BF111" i="3"/>
  <c r="BB111" i="3"/>
  <c r="AY111" i="3"/>
  <c r="AS111" i="3"/>
  <c r="AO111" i="3"/>
  <c r="AI111" i="3"/>
  <c r="AE111" i="3"/>
  <c r="AA111" i="3"/>
  <c r="V111" i="3"/>
  <c r="R111" i="3"/>
  <c r="M111" i="3"/>
  <c r="I111" i="3"/>
  <c r="BJ148" i="3"/>
  <c r="BF148" i="3"/>
  <c r="BB148" i="3"/>
  <c r="AY148" i="3"/>
  <c r="AT148" i="3"/>
  <c r="AP148" i="3"/>
  <c r="AL148" i="3"/>
  <c r="AH148" i="3"/>
  <c r="AD148" i="3"/>
  <c r="Z148" i="3"/>
  <c r="V148" i="3"/>
  <c r="R148" i="3"/>
  <c r="M148" i="3"/>
  <c r="I148" i="3"/>
  <c r="BI148" i="3"/>
  <c r="BE148" i="3"/>
  <c r="BA148" i="3"/>
  <c r="AX148" i="3"/>
  <c r="AS148" i="3"/>
  <c r="AO148" i="3"/>
  <c r="AK148" i="3"/>
  <c r="AG148" i="3"/>
  <c r="AC148" i="3"/>
  <c r="Y148" i="3"/>
  <c r="U148" i="3"/>
  <c r="Q148" i="3"/>
  <c r="L148" i="3"/>
  <c r="H148" i="3"/>
  <c r="BM148" i="3"/>
  <c r="BH148" i="3"/>
  <c r="BD148" i="3"/>
  <c r="AZ148" i="3"/>
  <c r="AV148" i="3"/>
  <c r="AR148" i="3"/>
  <c r="AN148" i="3"/>
  <c r="AJ148" i="3"/>
  <c r="AF148" i="3"/>
  <c r="AB148" i="3"/>
  <c r="X148" i="3"/>
  <c r="T148" i="3"/>
  <c r="P148" i="3"/>
  <c r="K148" i="3"/>
  <c r="G148" i="3"/>
  <c r="BL148" i="3"/>
  <c r="BG148" i="3"/>
  <c r="BC148" i="3"/>
  <c r="AU148" i="3"/>
  <c r="AQ148" i="3"/>
  <c r="AM148" i="3"/>
  <c r="AI148" i="3"/>
  <c r="AE148" i="3"/>
  <c r="AA148" i="3"/>
  <c r="W148" i="3"/>
  <c r="S148" i="3"/>
  <c r="O148" i="3"/>
  <c r="J148" i="3"/>
  <c r="BI270" i="3"/>
  <c r="BE270" i="3"/>
  <c r="BA270" i="3"/>
  <c r="AX270" i="3"/>
  <c r="AS270" i="3"/>
  <c r="AO270" i="3"/>
  <c r="AK270" i="3"/>
  <c r="AG270" i="3"/>
  <c r="AC270" i="3"/>
  <c r="Y270" i="3"/>
  <c r="U270" i="3"/>
  <c r="Q270" i="3"/>
  <c r="M270" i="3"/>
  <c r="I270" i="3"/>
  <c r="BM270" i="3"/>
  <c r="BH270" i="3"/>
  <c r="BD270" i="3"/>
  <c r="AZ270" i="3"/>
  <c r="AV270" i="3"/>
  <c r="AR270" i="3"/>
  <c r="AN270" i="3"/>
  <c r="AJ270" i="3"/>
  <c r="AF270" i="3"/>
  <c r="AB270" i="3"/>
  <c r="X270" i="3"/>
  <c r="T270" i="3"/>
  <c r="P270" i="3"/>
  <c r="L270" i="3"/>
  <c r="H270" i="3"/>
  <c r="BL270" i="3"/>
  <c r="BG270" i="3"/>
  <c r="BC270" i="3"/>
  <c r="AU270" i="3"/>
  <c r="AQ270" i="3"/>
  <c r="AM270" i="3"/>
  <c r="AI270" i="3"/>
  <c r="AE270" i="3"/>
  <c r="AA270" i="3"/>
  <c r="W270" i="3"/>
  <c r="S270" i="3"/>
  <c r="O270" i="3"/>
  <c r="K270" i="3"/>
  <c r="G270" i="3"/>
  <c r="BJ270" i="3"/>
  <c r="BF270" i="3"/>
  <c r="BB270" i="3"/>
  <c r="AY270" i="3"/>
  <c r="AT270" i="3"/>
  <c r="AP270" i="3"/>
  <c r="AL270" i="3"/>
  <c r="AH270" i="3"/>
  <c r="AD270" i="3"/>
  <c r="Z270" i="3"/>
  <c r="V270" i="3"/>
  <c r="R270" i="3"/>
  <c r="N270" i="3"/>
  <c r="J270" i="3"/>
  <c r="BL240" i="3"/>
  <c r="BG240" i="3"/>
  <c r="BC240" i="3"/>
  <c r="AT240" i="3"/>
  <c r="AP240" i="3"/>
  <c r="AJ240" i="3"/>
  <c r="AF240" i="3"/>
  <c r="AB240" i="3"/>
  <c r="X240" i="3"/>
  <c r="T240" i="3"/>
  <c r="P240" i="3"/>
  <c r="L240" i="3"/>
  <c r="H240" i="3"/>
  <c r="BJ240" i="3"/>
  <c r="BF240" i="3"/>
  <c r="BB240" i="3"/>
  <c r="AY240" i="3"/>
  <c r="AS240" i="3"/>
  <c r="AO240" i="3"/>
  <c r="AI240" i="3"/>
  <c r="AE240" i="3"/>
  <c r="AA240" i="3"/>
  <c r="W240" i="3"/>
  <c r="S240" i="3"/>
  <c r="O240" i="3"/>
  <c r="K240" i="3"/>
  <c r="G240" i="3"/>
  <c r="BI240" i="3"/>
  <c r="BE240" i="3"/>
  <c r="BA240" i="3"/>
  <c r="AX240" i="3"/>
  <c r="AR240" i="3"/>
  <c r="AN240" i="3"/>
  <c r="AH240" i="3"/>
  <c r="AD240" i="3"/>
  <c r="Z240" i="3"/>
  <c r="V240" i="3"/>
  <c r="R240" i="3"/>
  <c r="N240" i="3"/>
  <c r="J240" i="3"/>
  <c r="BM240" i="3"/>
  <c r="BH240" i="3"/>
  <c r="BD240" i="3"/>
  <c r="AZ240" i="3"/>
  <c r="AQ240" i="3"/>
  <c r="AG240" i="3"/>
  <c r="AC240" i="3"/>
  <c r="Y240" i="3"/>
  <c r="U240" i="3"/>
  <c r="Q240" i="3"/>
  <c r="M240" i="3"/>
  <c r="I240" i="3"/>
  <c r="BI209" i="3"/>
  <c r="BE209" i="3"/>
  <c r="BA209" i="3"/>
  <c r="AX209" i="3"/>
  <c r="AT209" i="3"/>
  <c r="AP209" i="3"/>
  <c r="AL209" i="3"/>
  <c r="AH209" i="3"/>
  <c r="AD209" i="3"/>
  <c r="Z209" i="3"/>
  <c r="V209" i="3"/>
  <c r="R209" i="3"/>
  <c r="M209" i="3"/>
  <c r="I209" i="3"/>
  <c r="BM209" i="3"/>
  <c r="BH209" i="3"/>
  <c r="BD209" i="3"/>
  <c r="AZ209" i="3"/>
  <c r="AW209" i="3"/>
  <c r="AS209" i="3"/>
  <c r="AO209" i="3"/>
  <c r="AK209" i="3"/>
  <c r="AG209" i="3"/>
  <c r="AC209" i="3"/>
  <c r="Y209" i="3"/>
  <c r="U209" i="3"/>
  <c r="Q209" i="3"/>
  <c r="L209" i="3"/>
  <c r="H209" i="3"/>
  <c r="BL209" i="3"/>
  <c r="BG209" i="3"/>
  <c r="BC209" i="3"/>
  <c r="AV209" i="3"/>
  <c r="AR209" i="3"/>
  <c r="AN209" i="3"/>
  <c r="AJ209" i="3"/>
  <c r="AF209" i="3"/>
  <c r="AB209" i="3"/>
  <c r="X209" i="3"/>
  <c r="T209" i="3"/>
  <c r="P209" i="3"/>
  <c r="K209" i="3"/>
  <c r="G209" i="3"/>
  <c r="BJ209" i="3"/>
  <c r="BF209" i="3"/>
  <c r="BB209" i="3"/>
  <c r="AY209" i="3"/>
  <c r="AU209" i="3"/>
  <c r="AQ209" i="3"/>
  <c r="AM209" i="3"/>
  <c r="AI209" i="3"/>
  <c r="AE209" i="3"/>
  <c r="AA209" i="3"/>
  <c r="W209" i="3"/>
  <c r="S209" i="3"/>
  <c r="O209" i="3"/>
  <c r="J209" i="3"/>
  <c r="BI166" i="3"/>
  <c r="BE166" i="3"/>
  <c r="BA166" i="3"/>
  <c r="AX166" i="3"/>
  <c r="AS166" i="3"/>
  <c r="AO166" i="3"/>
  <c r="AK166" i="3"/>
  <c r="AG166" i="3"/>
  <c r="AC166" i="3"/>
  <c r="Y166" i="3"/>
  <c r="U166" i="3"/>
  <c r="Q166" i="3"/>
  <c r="L166" i="3"/>
  <c r="H166" i="3"/>
  <c r="BM166" i="3"/>
  <c r="BH166" i="3"/>
  <c r="BD166" i="3"/>
  <c r="AZ166" i="3"/>
  <c r="AV166" i="3"/>
  <c r="AR166" i="3"/>
  <c r="AN166" i="3"/>
  <c r="AJ166" i="3"/>
  <c r="AF166" i="3"/>
  <c r="AB166" i="3"/>
  <c r="X166" i="3"/>
  <c r="T166" i="3"/>
  <c r="P166" i="3"/>
  <c r="K166" i="3"/>
  <c r="G166" i="3"/>
  <c r="BL166" i="3"/>
  <c r="BG166" i="3"/>
  <c r="BC166" i="3"/>
  <c r="AU166" i="3"/>
  <c r="AQ166" i="3"/>
  <c r="AM166" i="3"/>
  <c r="AI166" i="3"/>
  <c r="AE166" i="3"/>
  <c r="AA166" i="3"/>
  <c r="W166" i="3"/>
  <c r="S166" i="3"/>
  <c r="O166" i="3"/>
  <c r="J166" i="3"/>
  <c r="BJ166" i="3"/>
  <c r="BF166" i="3"/>
  <c r="BB166" i="3"/>
  <c r="AY166" i="3"/>
  <c r="AT166" i="3"/>
  <c r="AP166" i="3"/>
  <c r="AL166" i="3"/>
  <c r="AH166" i="3"/>
  <c r="AD166" i="3"/>
  <c r="Z166" i="3"/>
  <c r="V166" i="3"/>
  <c r="R166" i="3"/>
  <c r="M166" i="3"/>
  <c r="I166" i="3"/>
  <c r="BJ117" i="3"/>
  <c r="BF117" i="3"/>
  <c r="BB117" i="3"/>
  <c r="AY117" i="3"/>
  <c r="AS117" i="3"/>
  <c r="AO117" i="3"/>
  <c r="AI117" i="3"/>
  <c r="AE117" i="3"/>
  <c r="AA117" i="3"/>
  <c r="V117" i="3"/>
  <c r="R117" i="3"/>
  <c r="M117" i="3"/>
  <c r="I117" i="3"/>
  <c r="BI117" i="3"/>
  <c r="BE117" i="3"/>
  <c r="BA117" i="3"/>
  <c r="AX117" i="3"/>
  <c r="AR117" i="3"/>
  <c r="AN117" i="3"/>
  <c r="AH117" i="3"/>
  <c r="AD117" i="3"/>
  <c r="Z117" i="3"/>
  <c r="U117" i="3"/>
  <c r="Q117" i="3"/>
  <c r="L117" i="3"/>
  <c r="H117" i="3"/>
  <c r="BM117" i="3"/>
  <c r="BH117" i="3"/>
  <c r="BD117" i="3"/>
  <c r="AZ117" i="3"/>
  <c r="AQ117" i="3"/>
  <c r="AG117" i="3"/>
  <c r="AC117" i="3"/>
  <c r="Y117" i="3"/>
  <c r="T117" i="3"/>
  <c r="P117" i="3"/>
  <c r="K117" i="3"/>
  <c r="G117" i="3"/>
  <c r="BL117" i="3"/>
  <c r="BG117" i="3"/>
  <c r="BC117" i="3"/>
  <c r="AT117" i="3"/>
  <c r="AP117" i="3"/>
  <c r="AJ117" i="3"/>
  <c r="AF117" i="3"/>
  <c r="AB117" i="3"/>
  <c r="X117" i="3"/>
  <c r="S117" i="3"/>
  <c r="O117" i="3"/>
  <c r="J117" i="3"/>
  <c r="BN117" i="3"/>
  <c r="BI44" i="3"/>
  <c r="BE44" i="3"/>
  <c r="AZ44" i="3"/>
  <c r="AR44" i="3"/>
  <c r="AJ44" i="3"/>
  <c r="AF44" i="3"/>
  <c r="AB44" i="3"/>
  <c r="X44" i="3"/>
  <c r="R44" i="3"/>
  <c r="L44" i="3"/>
  <c r="H44" i="3"/>
  <c r="BM44" i="3"/>
  <c r="BH44" i="3"/>
  <c r="BD44" i="3"/>
  <c r="AY44" i="3"/>
  <c r="AP44" i="3"/>
  <c r="AI44" i="3"/>
  <c r="AE44" i="3"/>
  <c r="AA44" i="3"/>
  <c r="U44" i="3"/>
  <c r="Q44" i="3"/>
  <c r="K44" i="3"/>
  <c r="G44" i="3"/>
  <c r="BL44" i="3"/>
  <c r="BG44" i="3"/>
  <c r="BB44" i="3"/>
  <c r="AX44" i="3"/>
  <c r="AO44" i="3"/>
  <c r="AH44" i="3"/>
  <c r="AD44" i="3"/>
  <c r="Z44" i="3"/>
  <c r="T44" i="3"/>
  <c r="P44" i="3"/>
  <c r="J44" i="3"/>
  <c r="BJ44" i="3"/>
  <c r="BF44" i="3"/>
  <c r="BA44" i="3"/>
  <c r="AS44" i="3"/>
  <c r="AN44" i="3"/>
  <c r="AG44" i="3"/>
  <c r="AC44" i="3"/>
  <c r="Y44" i="3"/>
  <c r="S44" i="3"/>
  <c r="O44" i="3"/>
  <c r="I44" i="3"/>
  <c r="BJ75" i="3"/>
  <c r="BF75" i="3"/>
  <c r="BB75" i="3"/>
  <c r="AY75" i="3"/>
  <c r="AS75" i="3"/>
  <c r="AO75" i="3"/>
  <c r="AI75" i="3"/>
  <c r="AE75" i="3"/>
  <c r="AA75" i="3"/>
  <c r="R75" i="3"/>
  <c r="M75" i="3"/>
  <c r="I75" i="3"/>
  <c r="BI75" i="3"/>
  <c r="BE75" i="3"/>
  <c r="BA75" i="3"/>
  <c r="AX75" i="3"/>
  <c r="AR75" i="3"/>
  <c r="AN75" i="3"/>
  <c r="AH75" i="3"/>
  <c r="AD75" i="3"/>
  <c r="Z75" i="3"/>
  <c r="U75" i="3"/>
  <c r="Q75" i="3"/>
  <c r="L75" i="3"/>
  <c r="H75" i="3"/>
  <c r="BM75" i="3"/>
  <c r="BH75" i="3"/>
  <c r="BD75" i="3"/>
  <c r="AZ75" i="3"/>
  <c r="AQ75" i="3"/>
  <c r="AG75" i="3"/>
  <c r="AC75" i="3"/>
  <c r="Y75" i="3"/>
  <c r="T75" i="3"/>
  <c r="P75" i="3"/>
  <c r="K75" i="3"/>
  <c r="G75" i="3"/>
  <c r="BL75" i="3"/>
  <c r="BG75" i="3"/>
  <c r="BC75" i="3"/>
  <c r="AT75" i="3"/>
  <c r="AP75" i="3"/>
  <c r="AJ75" i="3"/>
  <c r="AF75" i="3"/>
  <c r="AB75" i="3"/>
  <c r="X75" i="3"/>
  <c r="S75" i="3"/>
  <c r="O75" i="3"/>
  <c r="J75" i="3"/>
  <c r="BJ26" i="3"/>
  <c r="BF26" i="3"/>
  <c r="BA26" i="3"/>
  <c r="AS26" i="3"/>
  <c r="AN26" i="3"/>
  <c r="AG26" i="3"/>
  <c r="AC26" i="3"/>
  <c r="Y26" i="3"/>
  <c r="S26" i="3"/>
  <c r="O26" i="3"/>
  <c r="I26" i="3"/>
  <c r="BI26" i="3"/>
  <c r="BE26" i="3"/>
  <c r="AZ26" i="3"/>
  <c r="AR26" i="3"/>
  <c r="AJ26" i="3"/>
  <c r="AF26" i="3"/>
  <c r="AB26" i="3"/>
  <c r="X26" i="3"/>
  <c r="R26" i="3"/>
  <c r="L26" i="3"/>
  <c r="H26" i="3"/>
  <c r="BM26" i="3"/>
  <c r="BH26" i="3"/>
  <c r="BD26" i="3"/>
  <c r="AY26" i="3"/>
  <c r="AP26" i="3"/>
  <c r="AI26" i="3"/>
  <c r="AE26" i="3"/>
  <c r="AA26" i="3"/>
  <c r="U26" i="3"/>
  <c r="Q26" i="3"/>
  <c r="K26" i="3"/>
  <c r="G26" i="3"/>
  <c r="BL26" i="3"/>
  <c r="BG26" i="3"/>
  <c r="BB26" i="3"/>
  <c r="AX26" i="3"/>
  <c r="AO26" i="3"/>
  <c r="AH26" i="3"/>
  <c r="AD26" i="3"/>
  <c r="Z26" i="3"/>
  <c r="T26" i="3"/>
  <c r="P26" i="3"/>
  <c r="J26" i="3"/>
  <c r="BN75" i="3"/>
  <c r="BI264" i="3"/>
  <c r="BE264" i="3"/>
  <c r="BA264" i="3"/>
  <c r="AX264" i="3"/>
  <c r="AS264" i="3"/>
  <c r="AO264" i="3"/>
  <c r="AK264" i="3"/>
  <c r="AG264" i="3"/>
  <c r="AC264" i="3"/>
  <c r="Y264" i="3"/>
  <c r="U264" i="3"/>
  <c r="Q264" i="3"/>
  <c r="M264" i="3"/>
  <c r="I264" i="3"/>
  <c r="BM264" i="3"/>
  <c r="BH264" i="3"/>
  <c r="BD264" i="3"/>
  <c r="AZ264" i="3"/>
  <c r="AV264" i="3"/>
  <c r="AR264" i="3"/>
  <c r="AN264" i="3"/>
  <c r="AJ264" i="3"/>
  <c r="AF264" i="3"/>
  <c r="AB264" i="3"/>
  <c r="X264" i="3"/>
  <c r="T264" i="3"/>
  <c r="P264" i="3"/>
  <c r="L264" i="3"/>
  <c r="H264" i="3"/>
  <c r="BL264" i="3"/>
  <c r="BG264" i="3"/>
  <c r="BC264" i="3"/>
  <c r="AU264" i="3"/>
  <c r="AQ264" i="3"/>
  <c r="AM264" i="3"/>
  <c r="AI264" i="3"/>
  <c r="AE264" i="3"/>
  <c r="AA264" i="3"/>
  <c r="W264" i="3"/>
  <c r="S264" i="3"/>
  <c r="O264" i="3"/>
  <c r="K264" i="3"/>
  <c r="G264" i="3"/>
  <c r="BJ264" i="3"/>
  <c r="BF264" i="3"/>
  <c r="BB264" i="3"/>
  <c r="AY264" i="3"/>
  <c r="AT264" i="3"/>
  <c r="AP264" i="3"/>
  <c r="AL264" i="3"/>
  <c r="AH264" i="3"/>
  <c r="AD264" i="3"/>
  <c r="Z264" i="3"/>
  <c r="V264" i="3"/>
  <c r="R264" i="3"/>
  <c r="N264" i="3"/>
  <c r="J264" i="3"/>
  <c r="BJ246" i="3"/>
  <c r="BF246" i="3"/>
  <c r="BB246" i="3"/>
  <c r="AY246" i="3"/>
  <c r="AS246" i="3"/>
  <c r="AO246" i="3"/>
  <c r="AI246" i="3"/>
  <c r="AE246" i="3"/>
  <c r="AA246" i="3"/>
  <c r="W246" i="3"/>
  <c r="S246" i="3"/>
  <c r="O246" i="3"/>
  <c r="K246" i="3"/>
  <c r="G246" i="3"/>
  <c r="BI246" i="3"/>
  <c r="BE246" i="3"/>
  <c r="BA246" i="3"/>
  <c r="AX246" i="3"/>
  <c r="AR246" i="3"/>
  <c r="AN246" i="3"/>
  <c r="AH246" i="3"/>
  <c r="AD246" i="3"/>
  <c r="Z246" i="3"/>
  <c r="V246" i="3"/>
  <c r="R246" i="3"/>
  <c r="N246" i="3"/>
  <c r="J246" i="3"/>
  <c r="BM246" i="3"/>
  <c r="BH246" i="3"/>
  <c r="BD246" i="3"/>
  <c r="AZ246" i="3"/>
  <c r="AQ246" i="3"/>
  <c r="AG246" i="3"/>
  <c r="AC246" i="3"/>
  <c r="Y246" i="3"/>
  <c r="U246" i="3"/>
  <c r="Q246" i="3"/>
  <c r="M246" i="3"/>
  <c r="I246" i="3"/>
  <c r="BL246" i="3"/>
  <c r="BG246" i="3"/>
  <c r="BC246" i="3"/>
  <c r="AT246" i="3"/>
  <c r="AP246" i="3"/>
  <c r="AJ246" i="3"/>
  <c r="AF246" i="3"/>
  <c r="AB246" i="3"/>
  <c r="X246" i="3"/>
  <c r="T246" i="3"/>
  <c r="P246" i="3"/>
  <c r="L246" i="3"/>
  <c r="H246" i="3"/>
  <c r="BN240" i="3"/>
  <c r="BI203" i="3"/>
  <c r="BE203" i="3"/>
  <c r="BA203" i="3"/>
  <c r="AX203" i="3"/>
  <c r="AT203" i="3"/>
  <c r="AP203" i="3"/>
  <c r="AL203" i="3"/>
  <c r="AH203" i="3"/>
  <c r="AD203" i="3"/>
  <c r="Z203" i="3"/>
  <c r="V203" i="3"/>
  <c r="R203" i="3"/>
  <c r="M203" i="3"/>
  <c r="I203" i="3"/>
  <c r="BM203" i="3"/>
  <c r="BH203" i="3"/>
  <c r="BD203" i="3"/>
  <c r="AZ203" i="3"/>
  <c r="AW203" i="3"/>
  <c r="AS203" i="3"/>
  <c r="AO203" i="3"/>
  <c r="AK203" i="3"/>
  <c r="AG203" i="3"/>
  <c r="AC203" i="3"/>
  <c r="Y203" i="3"/>
  <c r="U203" i="3"/>
  <c r="Q203" i="3"/>
  <c r="L203" i="3"/>
  <c r="H203" i="3"/>
  <c r="BL203" i="3"/>
  <c r="BG203" i="3"/>
  <c r="BC203" i="3"/>
  <c r="AV203" i="3"/>
  <c r="AR203" i="3"/>
  <c r="AN203" i="3"/>
  <c r="AJ203" i="3"/>
  <c r="AF203" i="3"/>
  <c r="AB203" i="3"/>
  <c r="X203" i="3"/>
  <c r="T203" i="3"/>
  <c r="P203" i="3"/>
  <c r="K203" i="3"/>
  <c r="G203" i="3"/>
  <c r="BJ203" i="3"/>
  <c r="BF203" i="3"/>
  <c r="BB203" i="3"/>
  <c r="AY203" i="3"/>
  <c r="AU203" i="3"/>
  <c r="AQ203" i="3"/>
  <c r="AM203" i="3"/>
  <c r="AI203" i="3"/>
  <c r="AE203" i="3"/>
  <c r="AA203" i="3"/>
  <c r="W203" i="3"/>
  <c r="S203" i="3"/>
  <c r="O203" i="3"/>
  <c r="J203" i="3"/>
  <c r="BN215" i="3"/>
  <c r="BI185" i="3"/>
  <c r="BE185" i="3"/>
  <c r="BA185" i="3"/>
  <c r="AX185" i="3"/>
  <c r="AT185" i="3"/>
  <c r="AP185" i="3"/>
  <c r="AJ185" i="3"/>
  <c r="AF185" i="3"/>
  <c r="AB185" i="3"/>
  <c r="X185" i="3"/>
  <c r="T185" i="3"/>
  <c r="P185" i="3"/>
  <c r="K185" i="3"/>
  <c r="G185" i="3"/>
  <c r="BM185" i="3"/>
  <c r="BH185" i="3"/>
  <c r="BD185" i="3"/>
  <c r="AZ185" i="3"/>
  <c r="AW185" i="3"/>
  <c r="AS185" i="3"/>
  <c r="AO185" i="3"/>
  <c r="AI185" i="3"/>
  <c r="AE185" i="3"/>
  <c r="AA185" i="3"/>
  <c r="W185" i="3"/>
  <c r="S185" i="3"/>
  <c r="O185" i="3"/>
  <c r="J185" i="3"/>
  <c r="BL185" i="3"/>
  <c r="BG185" i="3"/>
  <c r="BC185" i="3"/>
  <c r="AV185" i="3"/>
  <c r="AR185" i="3"/>
  <c r="AN185" i="3"/>
  <c r="AH185" i="3"/>
  <c r="AD185" i="3"/>
  <c r="Z185" i="3"/>
  <c r="V185" i="3"/>
  <c r="R185" i="3"/>
  <c r="M185" i="3"/>
  <c r="I185" i="3"/>
  <c r="BJ185" i="3"/>
  <c r="BF185" i="3"/>
  <c r="BB185" i="3"/>
  <c r="AY185" i="3"/>
  <c r="AU185" i="3"/>
  <c r="AQ185" i="3"/>
  <c r="AG185" i="3"/>
  <c r="AC185" i="3"/>
  <c r="Y185" i="3"/>
  <c r="U185" i="3"/>
  <c r="Q185" i="3"/>
  <c r="L185" i="3"/>
  <c r="H185" i="3"/>
  <c r="BJ172" i="3"/>
  <c r="BF172" i="3"/>
  <c r="BB172" i="3"/>
  <c r="AY172" i="3"/>
  <c r="AT172" i="3"/>
  <c r="AP172" i="3"/>
  <c r="AL172" i="3"/>
  <c r="AH172" i="3"/>
  <c r="AD172" i="3"/>
  <c r="Z172" i="3"/>
  <c r="V172" i="3"/>
  <c r="R172" i="3"/>
  <c r="M172" i="3"/>
  <c r="I172" i="3"/>
  <c r="BI172" i="3"/>
  <c r="BE172" i="3"/>
  <c r="BA172" i="3"/>
  <c r="AX172" i="3"/>
  <c r="AS172" i="3"/>
  <c r="AO172" i="3"/>
  <c r="AK172" i="3"/>
  <c r="AG172" i="3"/>
  <c r="AC172" i="3"/>
  <c r="Y172" i="3"/>
  <c r="U172" i="3"/>
  <c r="Q172" i="3"/>
  <c r="L172" i="3"/>
  <c r="H172" i="3"/>
  <c r="BM172" i="3"/>
  <c r="BH172" i="3"/>
  <c r="BD172" i="3"/>
  <c r="AZ172" i="3"/>
  <c r="AV172" i="3"/>
  <c r="AR172" i="3"/>
  <c r="AN172" i="3"/>
  <c r="AJ172" i="3"/>
  <c r="AF172" i="3"/>
  <c r="AB172" i="3"/>
  <c r="X172" i="3"/>
  <c r="T172" i="3"/>
  <c r="P172" i="3"/>
  <c r="K172" i="3"/>
  <c r="G172" i="3"/>
  <c r="BL172" i="3"/>
  <c r="BG172" i="3"/>
  <c r="BC172" i="3"/>
  <c r="AU172" i="3"/>
  <c r="AQ172" i="3"/>
  <c r="AM172" i="3"/>
  <c r="AI172" i="3"/>
  <c r="AE172" i="3"/>
  <c r="AA172" i="3"/>
  <c r="W172" i="3"/>
  <c r="S172" i="3"/>
  <c r="O172" i="3"/>
  <c r="J172" i="3"/>
  <c r="BI87" i="3"/>
  <c r="BE87" i="3"/>
  <c r="BA87" i="3"/>
  <c r="AX87" i="3"/>
  <c r="AR87" i="3"/>
  <c r="AN87" i="3"/>
  <c r="AH87" i="3"/>
  <c r="AD87" i="3"/>
  <c r="Z87" i="3"/>
  <c r="U87" i="3"/>
  <c r="Q87" i="3"/>
  <c r="L87" i="3"/>
  <c r="H87" i="3"/>
  <c r="BM87" i="3"/>
  <c r="BH87" i="3"/>
  <c r="BD87" i="3"/>
  <c r="AZ87" i="3"/>
  <c r="AQ87" i="3"/>
  <c r="AG87" i="3"/>
  <c r="AC87" i="3"/>
  <c r="Y87" i="3"/>
  <c r="T87" i="3"/>
  <c r="P87" i="3"/>
  <c r="K87" i="3"/>
  <c r="G87" i="3"/>
  <c r="BL87" i="3"/>
  <c r="BG87" i="3"/>
  <c r="BC87" i="3"/>
  <c r="AT87" i="3"/>
  <c r="AP87" i="3"/>
  <c r="AJ87" i="3"/>
  <c r="AF87" i="3"/>
  <c r="AB87" i="3"/>
  <c r="X87" i="3"/>
  <c r="S87" i="3"/>
  <c r="O87" i="3"/>
  <c r="J87" i="3"/>
  <c r="BJ87" i="3"/>
  <c r="BF87" i="3"/>
  <c r="BB87" i="3"/>
  <c r="AY87" i="3"/>
  <c r="AS87" i="3"/>
  <c r="AO87" i="3"/>
  <c r="AI87" i="3"/>
  <c r="AE87" i="3"/>
  <c r="AA87" i="3"/>
  <c r="V87" i="3"/>
  <c r="R87" i="3"/>
  <c r="M87" i="3"/>
  <c r="I87" i="3"/>
  <c r="BM81" i="3"/>
  <c r="BH81" i="3"/>
  <c r="BD81" i="3"/>
  <c r="AZ81" i="3"/>
  <c r="AQ81" i="3"/>
  <c r="AG81" i="3"/>
  <c r="AC81" i="3"/>
  <c r="Y81" i="3"/>
  <c r="T81" i="3"/>
  <c r="BL81" i="3"/>
  <c r="BG81" i="3"/>
  <c r="BC81" i="3"/>
  <c r="AT81" i="3"/>
  <c r="AP81" i="3"/>
  <c r="AJ81" i="3"/>
  <c r="AF81" i="3"/>
  <c r="AB81" i="3"/>
  <c r="BJ81" i="3"/>
  <c r="BF81" i="3"/>
  <c r="BB81" i="3"/>
  <c r="AY81" i="3"/>
  <c r="AS81" i="3"/>
  <c r="AO81" i="3"/>
  <c r="AI81" i="3"/>
  <c r="AE81" i="3"/>
  <c r="AA81" i="3"/>
  <c r="V81" i="3"/>
  <c r="BI81" i="3"/>
  <c r="BE81" i="3"/>
  <c r="BA81" i="3"/>
  <c r="AX81" i="3"/>
  <c r="AR81" i="3"/>
  <c r="AN81" i="3"/>
  <c r="AH81" i="3"/>
  <c r="AD81" i="3"/>
  <c r="Z81" i="3"/>
  <c r="U81" i="3"/>
  <c r="S81" i="3"/>
  <c r="O81" i="3"/>
  <c r="J81" i="3"/>
  <c r="R81" i="3"/>
  <c r="M81" i="3"/>
  <c r="I81" i="3"/>
  <c r="Q81" i="3"/>
  <c r="L81" i="3"/>
  <c r="H81" i="3"/>
  <c r="X81" i="3"/>
  <c r="P81" i="3"/>
  <c r="K81" i="3"/>
  <c r="G81" i="3"/>
  <c r="BN111" i="3"/>
  <c r="BN87" i="3"/>
  <c r="BN276" i="3"/>
  <c r="BI197" i="3"/>
  <c r="BE197" i="3"/>
  <c r="BA197" i="3"/>
  <c r="AX197" i="3"/>
  <c r="AT197" i="3"/>
  <c r="AP197" i="3"/>
  <c r="AL197" i="3"/>
  <c r="AH197" i="3"/>
  <c r="AD197" i="3"/>
  <c r="Z197" i="3"/>
  <c r="V197" i="3"/>
  <c r="R197" i="3"/>
  <c r="M197" i="3"/>
  <c r="I197" i="3"/>
  <c r="BM197" i="3"/>
  <c r="BH197" i="3"/>
  <c r="BD197" i="3"/>
  <c r="AZ197" i="3"/>
  <c r="AW197" i="3"/>
  <c r="AS197" i="3"/>
  <c r="AO197" i="3"/>
  <c r="AK197" i="3"/>
  <c r="AG197" i="3"/>
  <c r="AC197" i="3"/>
  <c r="Y197" i="3"/>
  <c r="U197" i="3"/>
  <c r="Q197" i="3"/>
  <c r="L197" i="3"/>
  <c r="H197" i="3"/>
  <c r="BL197" i="3"/>
  <c r="BG197" i="3"/>
  <c r="BC197" i="3"/>
  <c r="AV197" i="3"/>
  <c r="AR197" i="3"/>
  <c r="AN197" i="3"/>
  <c r="AJ197" i="3"/>
  <c r="AF197" i="3"/>
  <c r="AB197" i="3"/>
  <c r="X197" i="3"/>
  <c r="T197" i="3"/>
  <c r="P197" i="3"/>
  <c r="K197" i="3"/>
  <c r="G197" i="3"/>
  <c r="BJ197" i="3"/>
  <c r="BF197" i="3"/>
  <c r="BB197" i="3"/>
  <c r="AY197" i="3"/>
  <c r="AU197" i="3"/>
  <c r="AQ197" i="3"/>
  <c r="AM197" i="3"/>
  <c r="AI197" i="3"/>
  <c r="AE197" i="3"/>
  <c r="AA197" i="3"/>
  <c r="W197" i="3"/>
  <c r="S197" i="3"/>
  <c r="O197" i="3"/>
  <c r="J197" i="3"/>
  <c r="BN209" i="3"/>
  <c r="BN172" i="3"/>
  <c r="BN154" i="3"/>
  <c r="BJ93" i="3"/>
  <c r="BF93" i="3"/>
  <c r="BB93" i="3"/>
  <c r="AY93" i="3"/>
  <c r="AS93" i="3"/>
  <c r="AO93" i="3"/>
  <c r="AI93" i="3"/>
  <c r="AE93" i="3"/>
  <c r="AA93" i="3"/>
  <c r="V93" i="3"/>
  <c r="R93" i="3"/>
  <c r="M93" i="3"/>
  <c r="I93" i="3"/>
  <c r="BI93" i="3"/>
  <c r="BE93" i="3"/>
  <c r="BA93" i="3"/>
  <c r="AX93" i="3"/>
  <c r="AR93" i="3"/>
  <c r="AN93" i="3"/>
  <c r="AH93" i="3"/>
  <c r="AD93" i="3"/>
  <c r="Z93" i="3"/>
  <c r="U93" i="3"/>
  <c r="Q93" i="3"/>
  <c r="L93" i="3"/>
  <c r="H93" i="3"/>
  <c r="BM93" i="3"/>
  <c r="BH93" i="3"/>
  <c r="BD93" i="3"/>
  <c r="AZ93" i="3"/>
  <c r="AQ93" i="3"/>
  <c r="AG93" i="3"/>
  <c r="AC93" i="3"/>
  <c r="Y93" i="3"/>
  <c r="T93" i="3"/>
  <c r="P93" i="3"/>
  <c r="K93" i="3"/>
  <c r="G93" i="3"/>
  <c r="BL93" i="3"/>
  <c r="BG93" i="3"/>
  <c r="BC93" i="3"/>
  <c r="AT93" i="3"/>
  <c r="AP93" i="3"/>
  <c r="AJ93" i="3"/>
  <c r="AF93" i="3"/>
  <c r="AB93" i="3"/>
  <c r="X93" i="3"/>
  <c r="S93" i="3"/>
  <c r="O93" i="3"/>
  <c r="J93" i="3"/>
  <c r="BN148" i="3"/>
  <c r="BI68" i="3"/>
  <c r="BE68" i="3"/>
  <c r="AZ68" i="3"/>
  <c r="AR68" i="3"/>
  <c r="AJ68" i="3"/>
  <c r="AF68" i="3"/>
  <c r="AB68" i="3"/>
  <c r="X68" i="3"/>
  <c r="R68" i="3"/>
  <c r="L68" i="3"/>
  <c r="H68" i="3"/>
  <c r="BM68" i="3"/>
  <c r="BH68" i="3"/>
  <c r="BD68" i="3"/>
  <c r="AY68" i="3"/>
  <c r="AP68" i="3"/>
  <c r="AI68" i="3"/>
  <c r="AE68" i="3"/>
  <c r="AA68" i="3"/>
  <c r="U68" i="3"/>
  <c r="Q68" i="3"/>
  <c r="K68" i="3"/>
  <c r="G68" i="3"/>
  <c r="BL68" i="3"/>
  <c r="BG68" i="3"/>
  <c r="BB68" i="3"/>
  <c r="AX68" i="3"/>
  <c r="AO68" i="3"/>
  <c r="AH68" i="3"/>
  <c r="AD68" i="3"/>
  <c r="Z68" i="3"/>
  <c r="T68" i="3"/>
  <c r="P68" i="3"/>
  <c r="J68" i="3"/>
  <c r="BJ68" i="3"/>
  <c r="BF68" i="3"/>
  <c r="BA68" i="3"/>
  <c r="AS68" i="3"/>
  <c r="AN68" i="3"/>
  <c r="AG68" i="3"/>
  <c r="AC68" i="3"/>
  <c r="Y68" i="3"/>
  <c r="S68" i="3"/>
  <c r="O68" i="3"/>
  <c r="I68" i="3"/>
  <c r="BI20" i="3"/>
  <c r="BE20" i="3"/>
  <c r="AZ20" i="3"/>
  <c r="AR20" i="3"/>
  <c r="AJ20" i="3"/>
  <c r="AF20" i="3"/>
  <c r="AB20" i="3"/>
  <c r="X20" i="3"/>
  <c r="R20" i="3"/>
  <c r="H20" i="3"/>
  <c r="BM20" i="3"/>
  <c r="BH20" i="3"/>
  <c r="BD20" i="3"/>
  <c r="AY20" i="3"/>
  <c r="AP20" i="3"/>
  <c r="AI20" i="3"/>
  <c r="AE20" i="3"/>
  <c r="AA20" i="3"/>
  <c r="U20" i="3"/>
  <c r="Q20" i="3"/>
  <c r="K20" i="3"/>
  <c r="BL20" i="3"/>
  <c r="BG20" i="3"/>
  <c r="BB20" i="3"/>
  <c r="AX20" i="3"/>
  <c r="AO20" i="3"/>
  <c r="AH20" i="3"/>
  <c r="AD20" i="3"/>
  <c r="Z20" i="3"/>
  <c r="T20" i="3"/>
  <c r="P20" i="3"/>
  <c r="J20" i="3"/>
  <c r="BJ20" i="3"/>
  <c r="BF20" i="3"/>
  <c r="BA20" i="3"/>
  <c r="AS20" i="3"/>
  <c r="AN20" i="3"/>
  <c r="AG20" i="3"/>
  <c r="AC20" i="3"/>
  <c r="Y20" i="3"/>
  <c r="S20" i="3"/>
  <c r="O20" i="3"/>
  <c r="I20" i="3"/>
  <c r="BJ50" i="3"/>
  <c r="BF50" i="3"/>
  <c r="BA50" i="3"/>
  <c r="AS50" i="3"/>
  <c r="AN50" i="3"/>
  <c r="AG50" i="3"/>
  <c r="AC50" i="3"/>
  <c r="Y50" i="3"/>
  <c r="S50" i="3"/>
  <c r="O50" i="3"/>
  <c r="I50" i="3"/>
  <c r="BI50" i="3"/>
  <c r="BE50" i="3"/>
  <c r="AZ50" i="3"/>
  <c r="AR50" i="3"/>
  <c r="AJ50" i="3"/>
  <c r="AF50" i="3"/>
  <c r="AB50" i="3"/>
  <c r="X50" i="3"/>
  <c r="R50" i="3"/>
  <c r="L50" i="3"/>
  <c r="H50" i="3"/>
  <c r="BM50" i="3"/>
  <c r="BH50" i="3"/>
  <c r="BD50" i="3"/>
  <c r="AY50" i="3"/>
  <c r="AP50" i="3"/>
  <c r="AI50" i="3"/>
  <c r="AE50" i="3"/>
  <c r="AA50" i="3"/>
  <c r="U50" i="3"/>
  <c r="Q50" i="3"/>
  <c r="K50" i="3"/>
  <c r="G50" i="3"/>
  <c r="BL50" i="3"/>
  <c r="BG50" i="3"/>
  <c r="BB50" i="3"/>
  <c r="AX50" i="3"/>
  <c r="AO50" i="3"/>
  <c r="AH50" i="3"/>
  <c r="AD50" i="3"/>
  <c r="Z50" i="3"/>
  <c r="T50" i="3"/>
  <c r="P50" i="3"/>
  <c r="J50" i="3"/>
  <c r="BN44" i="3"/>
</calcChain>
</file>

<file path=xl/sharedStrings.xml><?xml version="1.0" encoding="utf-8"?>
<sst xmlns="http://schemas.openxmlformats.org/spreadsheetml/2006/main" count="311" uniqueCount="86">
  <si>
    <t>Date</t>
  </si>
  <si>
    <t>Time</t>
  </si>
  <si>
    <t>Field (1-9)</t>
  </si>
  <si>
    <t>Agrostis capillaris L.</t>
  </si>
  <si>
    <t>Deschampsia cespitosa (L.) P. Beauv.</t>
  </si>
  <si>
    <t>Poa pratensis L.</t>
  </si>
  <si>
    <t>Phalaris arundinacea L.</t>
  </si>
  <si>
    <t xml:space="preserve">Festuca pratensis L. </t>
  </si>
  <si>
    <t>Phleum pratense L.</t>
  </si>
  <si>
    <t>Dactylis glomerata L.</t>
  </si>
  <si>
    <t>Poa trivialis L.</t>
  </si>
  <si>
    <t>Holcus mollis L.</t>
  </si>
  <si>
    <t>Juncus conglomeratus L.</t>
  </si>
  <si>
    <t>Festuca rubra L.</t>
  </si>
  <si>
    <t>Festuca ovina L.</t>
  </si>
  <si>
    <t>Carex nigra (L.) Reichard</t>
  </si>
  <si>
    <t>Luzula multiflora (Ehrh.) Lej.</t>
  </si>
  <si>
    <t>Ranunculus acris L.</t>
  </si>
  <si>
    <t>Ranunculus repens L.</t>
  </si>
  <si>
    <t>Stellaria graminea L.</t>
  </si>
  <si>
    <t>Betula pubescens Ehrh.</t>
  </si>
  <si>
    <t>Rumex acetosa L.</t>
  </si>
  <si>
    <t>Epilobium hornemannii Reichb.</t>
  </si>
  <si>
    <t>Dactylorhiza maculata (L.) Soó</t>
  </si>
  <si>
    <t>Trifolium repens L.</t>
  </si>
  <si>
    <t>Veronica officinalis L.</t>
  </si>
  <si>
    <t>Taraxacum spec. F. H. Wigg.</t>
  </si>
  <si>
    <t>Sorbus aucuparia L.</t>
  </si>
  <si>
    <t>Trientalis europaea L.</t>
  </si>
  <si>
    <t>Viola epipsila Ledeb.</t>
  </si>
  <si>
    <t>Potentilla erecta (L.) Räusch.</t>
  </si>
  <si>
    <t>Veronica chamaedrys L.</t>
  </si>
  <si>
    <t>Cerastium fontanum Baumg.</t>
  </si>
  <si>
    <t>Rumex longifolius DC.</t>
  </si>
  <si>
    <t>Stellaria media (L.) Vill.</t>
  </si>
  <si>
    <t>Galeopsis bifida Boenn.</t>
  </si>
  <si>
    <t>Bryophyta</t>
  </si>
  <si>
    <t>Equisetum palustre L.</t>
  </si>
  <si>
    <t>Rubus idaeus L.</t>
  </si>
  <si>
    <t>Urtica dioica L.</t>
  </si>
  <si>
    <t>Anemone nemorosa L.</t>
  </si>
  <si>
    <t>All species</t>
  </si>
  <si>
    <t>Rank 1</t>
  </si>
  <si>
    <t>Rank 2</t>
  </si>
  <si>
    <t>Rank 3</t>
  </si>
  <si>
    <t>Factors</t>
  </si>
  <si>
    <t>Botanical composition (dry-weight-rank)</t>
  </si>
  <si>
    <t>Rank</t>
  </si>
  <si>
    <t>Alopecurus pratensis L.</t>
  </si>
  <si>
    <t>Alopecurus geniculatus L.</t>
  </si>
  <si>
    <t>Eriophorum vaginatum L.</t>
  </si>
  <si>
    <t>Juncus filiformis L.</t>
  </si>
  <si>
    <t>Poa annua L.</t>
  </si>
  <si>
    <t>Carex echinata Murray</t>
  </si>
  <si>
    <t>Carex rostrata Stokes</t>
  </si>
  <si>
    <t>Cirsium palustre (L.) Scop. - Kärrtistel</t>
  </si>
  <si>
    <t>Vaccinium myrtillus L.</t>
  </si>
  <si>
    <t>Leontodon autumnalis L.</t>
  </si>
  <si>
    <t>Galium odoratum (L.) Scop.</t>
  </si>
  <si>
    <t>Tussilago farfara L.</t>
  </si>
  <si>
    <t>Alchemilla subcrenata Buser</t>
  </si>
  <si>
    <t>Hypericum maculatum Crantz</t>
  </si>
  <si>
    <t>Achillea ptarmica L.</t>
  </si>
  <si>
    <t>Achillea millefolium L.</t>
  </si>
  <si>
    <t>Salix L.</t>
  </si>
  <si>
    <t>Phegopteris connectilis (Michx.) Watt</t>
  </si>
  <si>
    <t>Gymnocarpium dryopteris (L.) Newman</t>
  </si>
  <si>
    <t>Dryopteris expansa (C. Presl) Fraser-Jenk. &amp; Jermy</t>
  </si>
  <si>
    <t>Dryopteris filix-mas (L.) Schott</t>
  </si>
  <si>
    <t>Number of species and scores</t>
  </si>
  <si>
    <t>Proportion of dry weight</t>
  </si>
  <si>
    <t>Treatment</t>
  </si>
  <si>
    <t>0=control, 1=sheep, 2=heifer</t>
  </si>
  <si>
    <t xml:space="preserve">Season </t>
  </si>
  <si>
    <t>1=spring, 2=autumn</t>
  </si>
  <si>
    <t>Field</t>
  </si>
  <si>
    <t>Experimental field (1-9)</t>
  </si>
  <si>
    <t>Observation date</t>
  </si>
  <si>
    <t xml:space="preserve">Rank 1 </t>
  </si>
  <si>
    <t>(number of rank=1)</t>
  </si>
  <si>
    <t xml:space="preserve"> (number of rank=2)</t>
  </si>
  <si>
    <t xml:space="preserve">Rank 3 </t>
  </si>
  <si>
    <t>(number of rank=3)</t>
  </si>
  <si>
    <t>Season</t>
  </si>
  <si>
    <t xml:space="preserve"> 1=species observed within field </t>
  </si>
  <si>
    <t>Time within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</si>
</sst>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14" fontId="3" fillId="0" borderId="0" xfId="0" applyNumberFormat="1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88"/>
  <sheetViews>
    <sheetView tabSelected="1" workbookViewId="0">
      <pane xSplit="6" ySplit="15" topLeftCell="G16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baseColWidth="10" defaultRowHeight="15" x14ac:dyDescent="0.25"/>
  <cols>
    <col min="1" max="2" width="11.42578125" style="8"/>
    <col min="3" max="3" width="11.42578125" style="9"/>
    <col min="4" max="4" width="11.42578125" style="3"/>
    <col min="5" max="5" width="25.7109375" style="3" customWidth="1"/>
    <col min="6" max="6" width="12.5703125" style="2" customWidth="1"/>
    <col min="7" max="16384" width="11.42578125" style="3"/>
  </cols>
  <sheetData>
    <row r="1" spans="1:68" x14ac:dyDescent="0.25">
      <c r="A1" s="26" t="s">
        <v>46</v>
      </c>
    </row>
    <row r="2" spans="1:68" x14ac:dyDescent="0.25">
      <c r="A2" s="30" t="s">
        <v>71</v>
      </c>
      <c r="B2" t="s">
        <v>72</v>
      </c>
    </row>
    <row r="3" spans="1:68" x14ac:dyDescent="0.25">
      <c r="A3" s="1" t="s">
        <v>73</v>
      </c>
      <c r="B3" s="8" t="s">
        <v>74</v>
      </c>
    </row>
    <row r="4" spans="1:68" x14ac:dyDescent="0.25">
      <c r="A4" s="29" t="s">
        <v>75</v>
      </c>
      <c r="B4" t="s">
        <v>76</v>
      </c>
    </row>
    <row r="5" spans="1:68" x14ac:dyDescent="0.25">
      <c r="A5" s="26" t="s">
        <v>0</v>
      </c>
      <c r="B5" s="8" t="s">
        <v>77</v>
      </c>
    </row>
    <row r="6" spans="1:68" x14ac:dyDescent="0.25">
      <c r="A6" s="23" t="s">
        <v>1</v>
      </c>
      <c r="B6" s="8" t="s">
        <v>85</v>
      </c>
    </row>
    <row r="7" spans="1:68" x14ac:dyDescent="0.25">
      <c r="A7" s="5" t="s">
        <v>41</v>
      </c>
      <c r="B7" s="8" t="s">
        <v>84</v>
      </c>
    </row>
    <row r="8" spans="1:68" x14ac:dyDescent="0.25">
      <c r="A8" s="5" t="s">
        <v>78</v>
      </c>
      <c r="B8" s="8" t="s">
        <v>79</v>
      </c>
    </row>
    <row r="9" spans="1:68" x14ac:dyDescent="0.25">
      <c r="A9" s="5" t="s">
        <v>43</v>
      </c>
      <c r="B9" s="8" t="s">
        <v>80</v>
      </c>
    </row>
    <row r="10" spans="1:68" x14ac:dyDescent="0.25">
      <c r="A10" s="5" t="s">
        <v>81</v>
      </c>
      <c r="B10" s="8" t="s">
        <v>82</v>
      </c>
    </row>
    <row r="12" spans="1:68" x14ac:dyDescent="0.25">
      <c r="A12" s="3"/>
      <c r="B12" s="28"/>
      <c r="C12" s="2"/>
      <c r="D12" s="11"/>
      <c r="E12" s="1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8" s="4" customFormat="1" x14ac:dyDescent="0.25">
      <c r="A13" s="4" t="s">
        <v>45</v>
      </c>
      <c r="D13" s="13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68" s="4" customFormat="1" x14ac:dyDescent="0.25">
      <c r="A14" s="12">
        <v>70.5</v>
      </c>
      <c r="B14" s="6">
        <v>23.8</v>
      </c>
      <c r="C14" s="6">
        <v>5.7</v>
      </c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8" s="23" customFormat="1" x14ac:dyDescent="0.25">
      <c r="A15" s="1" t="s">
        <v>71</v>
      </c>
      <c r="B15" s="1" t="s">
        <v>83</v>
      </c>
      <c r="C15" s="14" t="s">
        <v>2</v>
      </c>
      <c r="D15" s="26" t="s">
        <v>0</v>
      </c>
      <c r="E15" s="23" t="s">
        <v>1</v>
      </c>
      <c r="F15" s="15" t="s">
        <v>47</v>
      </c>
      <c r="G15" s="10" t="s">
        <v>3</v>
      </c>
      <c r="H15" s="10" t="s">
        <v>4</v>
      </c>
      <c r="I15" s="10" t="s">
        <v>5</v>
      </c>
      <c r="J15" s="10" t="s">
        <v>6</v>
      </c>
      <c r="K15" s="10" t="s">
        <v>7</v>
      </c>
      <c r="L15" s="10" t="s">
        <v>8</v>
      </c>
      <c r="M15" s="16" t="s">
        <v>16</v>
      </c>
      <c r="N15" s="23" t="s">
        <v>48</v>
      </c>
      <c r="O15" s="10" t="s">
        <v>9</v>
      </c>
      <c r="P15" s="16" t="s">
        <v>12</v>
      </c>
      <c r="Q15" s="23" t="s">
        <v>49</v>
      </c>
      <c r="R15" s="23" t="s">
        <v>11</v>
      </c>
      <c r="S15" s="16" t="s">
        <v>10</v>
      </c>
      <c r="T15" s="16" t="s">
        <v>13</v>
      </c>
      <c r="U15" s="16" t="s">
        <v>14</v>
      </c>
      <c r="V15" s="23" t="s">
        <v>50</v>
      </c>
      <c r="W15" s="23" t="s">
        <v>51</v>
      </c>
      <c r="X15" s="23" t="s">
        <v>52</v>
      </c>
      <c r="Y15" s="23" t="s">
        <v>15</v>
      </c>
      <c r="Z15" s="23" t="s">
        <v>53</v>
      </c>
      <c r="AA15" s="23" t="s">
        <v>54</v>
      </c>
      <c r="AB15" s="23" t="s">
        <v>17</v>
      </c>
      <c r="AC15" s="23" t="s">
        <v>18</v>
      </c>
      <c r="AD15" s="23" t="s">
        <v>38</v>
      </c>
      <c r="AE15" s="23" t="s">
        <v>39</v>
      </c>
      <c r="AF15" s="23" t="s">
        <v>55</v>
      </c>
      <c r="AG15" s="1" t="s">
        <v>19</v>
      </c>
      <c r="AH15" s="1" t="s">
        <v>20</v>
      </c>
      <c r="AI15" s="1" t="s">
        <v>56</v>
      </c>
      <c r="AJ15" s="1" t="s">
        <v>21</v>
      </c>
      <c r="AK15" s="1" t="s">
        <v>57</v>
      </c>
      <c r="AL15" s="1" t="s">
        <v>23</v>
      </c>
      <c r="AM15" s="1" t="s">
        <v>58</v>
      </c>
      <c r="AN15" s="1" t="s">
        <v>22</v>
      </c>
      <c r="AO15" s="1" t="s">
        <v>59</v>
      </c>
      <c r="AP15" s="1" t="s">
        <v>24</v>
      </c>
      <c r="AQ15" s="1" t="s">
        <v>40</v>
      </c>
      <c r="AR15" s="1" t="s">
        <v>25</v>
      </c>
      <c r="AS15" s="1" t="s">
        <v>26</v>
      </c>
      <c r="AT15" s="1" t="s">
        <v>60</v>
      </c>
      <c r="AU15" s="1" t="s">
        <v>61</v>
      </c>
      <c r="AV15" s="1" t="s">
        <v>27</v>
      </c>
      <c r="AW15" s="1" t="s">
        <v>62</v>
      </c>
      <c r="AX15" s="1" t="s">
        <v>63</v>
      </c>
      <c r="AY15" s="1" t="s">
        <v>64</v>
      </c>
      <c r="AZ15" s="1" t="s">
        <v>28</v>
      </c>
      <c r="BA15" s="1" t="s">
        <v>29</v>
      </c>
      <c r="BB15" s="1" t="s">
        <v>30</v>
      </c>
      <c r="BC15" s="1" t="s">
        <v>31</v>
      </c>
      <c r="BD15" s="1" t="s">
        <v>32</v>
      </c>
      <c r="BE15" s="1" t="s">
        <v>33</v>
      </c>
      <c r="BF15" s="1" t="s">
        <v>34</v>
      </c>
      <c r="BG15" s="1" t="s">
        <v>35</v>
      </c>
      <c r="BH15" s="23" t="s">
        <v>65</v>
      </c>
      <c r="BI15" s="27" t="s">
        <v>36</v>
      </c>
      <c r="BJ15" s="1" t="s">
        <v>37</v>
      </c>
      <c r="BK15" s="23" t="s">
        <v>66</v>
      </c>
      <c r="BL15" s="23" t="s">
        <v>67</v>
      </c>
      <c r="BM15" s="23" t="s">
        <v>68</v>
      </c>
      <c r="BN15" s="23" t="s">
        <v>69</v>
      </c>
    </row>
    <row r="16" spans="1:68" x14ac:dyDescent="0.25">
      <c r="A16" s="3">
        <v>2</v>
      </c>
      <c r="B16" s="3">
        <v>2</v>
      </c>
      <c r="C16" s="6">
        <v>1</v>
      </c>
      <c r="D16" s="17">
        <v>41536</v>
      </c>
      <c r="E16" s="18">
        <v>0.70416666666666661</v>
      </c>
      <c r="F16" s="5" t="s">
        <v>41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1</v>
      </c>
      <c r="Z16" s="6"/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/>
      <c r="AI16" s="6"/>
      <c r="AJ16" s="6">
        <v>1</v>
      </c>
      <c r="AK16" s="6"/>
      <c r="AL16" s="6"/>
      <c r="AM16" s="6"/>
      <c r="AN16" s="6"/>
      <c r="AO16" s="6"/>
      <c r="AP16" s="6">
        <v>1</v>
      </c>
      <c r="AQ16" s="6"/>
      <c r="AR16" s="6"/>
      <c r="AS16" s="6"/>
      <c r="AT16" s="6"/>
      <c r="AU16" s="6"/>
      <c r="AV16" s="6"/>
      <c r="AW16" s="6"/>
      <c r="AX16" s="6">
        <v>1</v>
      </c>
      <c r="AY16" s="6"/>
      <c r="AZ16" s="6"/>
      <c r="BA16" s="6">
        <v>1</v>
      </c>
      <c r="BB16" s="6"/>
      <c r="BC16" s="6"/>
      <c r="BD16" s="6"/>
      <c r="BE16" s="6"/>
      <c r="BF16" s="6"/>
      <c r="BG16" s="6">
        <v>1</v>
      </c>
      <c r="BH16" s="6">
        <v>1</v>
      </c>
      <c r="BI16" s="6">
        <v>1</v>
      </c>
      <c r="BJ16" s="6"/>
      <c r="BK16" s="6"/>
      <c r="BL16" s="6"/>
      <c r="BM16" s="6"/>
      <c r="BN16" s="7">
        <f>SUM(G16:BM16)</f>
        <v>21</v>
      </c>
      <c r="BO16" s="6"/>
      <c r="BP16" s="6"/>
    </row>
    <row r="17" spans="1:68" x14ac:dyDescent="0.25">
      <c r="A17" s="3"/>
      <c r="B17" s="3"/>
      <c r="C17" s="6"/>
      <c r="D17" s="17"/>
      <c r="E17" s="12"/>
      <c r="F17" s="5" t="s">
        <v>42</v>
      </c>
      <c r="G17" s="6">
        <v>18</v>
      </c>
      <c r="H17" s="6">
        <v>6</v>
      </c>
      <c r="I17" s="6">
        <v>10</v>
      </c>
      <c r="J17" s="6">
        <v>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  <c r="Z17" s="6"/>
      <c r="AA17" s="6"/>
      <c r="AB17" s="6">
        <v>2</v>
      </c>
      <c r="AC17" s="6"/>
      <c r="AD17" s="6"/>
      <c r="AE17" s="6">
        <v>1</v>
      </c>
      <c r="AF17" s="6">
        <v>1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>
        <v>2</v>
      </c>
      <c r="BJ17" s="6"/>
      <c r="BK17" s="6"/>
      <c r="BL17" s="6"/>
      <c r="BM17" s="6"/>
      <c r="BN17" s="7">
        <f>SUM(G17:BM17)</f>
        <v>43</v>
      </c>
      <c r="BO17" s="6"/>
      <c r="BP17" s="6"/>
    </row>
    <row r="18" spans="1:68" x14ac:dyDescent="0.25">
      <c r="A18" s="3"/>
      <c r="B18" s="3"/>
      <c r="C18" s="6"/>
      <c r="D18" s="17"/>
      <c r="E18" s="12"/>
      <c r="F18" s="5" t="s">
        <v>43</v>
      </c>
      <c r="G18" s="6">
        <v>13</v>
      </c>
      <c r="H18" s="6">
        <v>5</v>
      </c>
      <c r="I18" s="6">
        <v>8</v>
      </c>
      <c r="J18" s="6"/>
      <c r="K18" s="6">
        <v>3</v>
      </c>
      <c r="L18" s="6">
        <v>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v>1</v>
      </c>
      <c r="Z18" s="6"/>
      <c r="AA18" s="6"/>
      <c r="AB18" s="6">
        <v>3</v>
      </c>
      <c r="AC18" s="6">
        <v>2</v>
      </c>
      <c r="AD18" s="6">
        <v>1</v>
      </c>
      <c r="AE18" s="6"/>
      <c r="AF18" s="6">
        <v>2</v>
      </c>
      <c r="AG18" s="6">
        <v>1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>
        <v>1</v>
      </c>
      <c r="BB18" s="6"/>
      <c r="BC18" s="6"/>
      <c r="BD18" s="6"/>
      <c r="BE18" s="6"/>
      <c r="BF18" s="6"/>
      <c r="BG18" s="6">
        <v>1</v>
      </c>
      <c r="BH18" s="6"/>
      <c r="BI18" s="6">
        <v>1</v>
      </c>
      <c r="BJ18" s="6"/>
      <c r="BK18" s="6"/>
      <c r="BL18" s="6"/>
      <c r="BM18" s="6"/>
      <c r="BN18" s="7">
        <f>SUM(G18:BM18)</f>
        <v>43</v>
      </c>
      <c r="BO18" s="6"/>
      <c r="BP18" s="6"/>
    </row>
    <row r="19" spans="1:68" x14ac:dyDescent="0.25">
      <c r="A19" s="3"/>
      <c r="B19" s="3"/>
      <c r="C19" s="6"/>
      <c r="D19" s="17"/>
      <c r="E19" s="12"/>
      <c r="F19" s="5" t="s">
        <v>44</v>
      </c>
      <c r="G19" s="6">
        <v>1</v>
      </c>
      <c r="H19" s="6">
        <v>1</v>
      </c>
      <c r="I19" s="6">
        <v>6</v>
      </c>
      <c r="J19" s="6">
        <v>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5</v>
      </c>
      <c r="AC19" s="6">
        <v>14</v>
      </c>
      <c r="AD19" s="6">
        <v>1</v>
      </c>
      <c r="AE19" s="6"/>
      <c r="AF19" s="6"/>
      <c r="AG19" s="6">
        <v>6</v>
      </c>
      <c r="AH19" s="6"/>
      <c r="AI19" s="6"/>
      <c r="AJ19" s="6">
        <v>2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>
        <v>3</v>
      </c>
      <c r="BB19" s="6"/>
      <c r="BC19" s="6"/>
      <c r="BD19" s="6"/>
      <c r="BE19" s="6"/>
      <c r="BF19" s="6"/>
      <c r="BG19" s="6">
        <v>2</v>
      </c>
      <c r="BH19" s="6">
        <v>1</v>
      </c>
      <c r="BI19" s="6"/>
      <c r="BJ19" s="6"/>
      <c r="BK19" s="6"/>
      <c r="BL19" s="6"/>
      <c r="BM19" s="6"/>
      <c r="BN19" s="7">
        <f>SUM(G19:BM19)</f>
        <v>43</v>
      </c>
      <c r="BO19" s="6"/>
      <c r="BP19" s="6"/>
    </row>
    <row r="20" spans="1:68" s="19" customFormat="1" x14ac:dyDescent="0.25">
      <c r="D20" s="13"/>
      <c r="E20" s="20" t="s">
        <v>70</v>
      </c>
      <c r="F20" s="21">
        <f>(BN17+BN18+BN19)/3</f>
        <v>43</v>
      </c>
      <c r="G20" s="19">
        <f t="shared" ref="G20:L20" si="0">(G17/$F20*$A$14*0.01+G18/$F20*$B$14*0.01+G19/$F20*$C$14*0.01)</f>
        <v>0.36839534883720931</v>
      </c>
      <c r="H20" s="19">
        <f t="shared" si="0"/>
        <v>0.12737209302325581</v>
      </c>
      <c r="I20" s="19">
        <f t="shared" si="0"/>
        <v>0.2161860465116279</v>
      </c>
      <c r="J20" s="19">
        <f t="shared" si="0"/>
        <v>3.4116279069767441E-2</v>
      </c>
      <c r="K20" s="19">
        <f t="shared" si="0"/>
        <v>1.6604651162790699E-2</v>
      </c>
      <c r="L20" s="19">
        <f t="shared" si="0"/>
        <v>5.534883720930233E-3</v>
      </c>
      <c r="M20" s="19">
        <f t="shared" ref="M20:N20" si="1">(M17/$F20*$A$14*0.01+M18/$F20*$B$14*0.01+M19/$F20*$C$14*0.01)</f>
        <v>0</v>
      </c>
      <c r="N20" s="19">
        <f t="shared" si="1"/>
        <v>0</v>
      </c>
      <c r="O20" s="19">
        <f t="shared" ref="O20:U20" si="2">(O17/$F20*$A$14*0.01+O18/$F20*$B$14*0.01+O19/$F20*$C$14*0.01)</f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ref="V20:W20" si="3">(V17/$F20*$A$14*0.01+V18/$F20*$B$14*0.01+V19/$F20*$C$14*0.01)</f>
        <v>0</v>
      </c>
      <c r="W20" s="19">
        <f t="shared" si="3"/>
        <v>0</v>
      </c>
      <c r="X20" s="19">
        <f t="shared" ref="X20:AJ20" si="4">(X17/$F20*$A$14*0.01+X18/$F20*$B$14*0.01+X19/$F20*$C$14*0.01)</f>
        <v>0</v>
      </c>
      <c r="Y20" s="19">
        <f t="shared" si="4"/>
        <v>2.1930232558139535E-2</v>
      </c>
      <c r="Z20" s="19">
        <f t="shared" si="4"/>
        <v>0</v>
      </c>
      <c r="AA20" s="19">
        <f t="shared" si="4"/>
        <v>0</v>
      </c>
      <c r="AB20" s="19">
        <f t="shared" si="4"/>
        <v>5.6023255813953496E-2</v>
      </c>
      <c r="AC20" s="19">
        <f t="shared" si="4"/>
        <v>2.9627906976744188E-2</v>
      </c>
      <c r="AD20" s="19">
        <f t="shared" si="4"/>
        <v>6.8604651162790702E-3</v>
      </c>
      <c r="AE20" s="19">
        <f t="shared" si="4"/>
        <v>1.6395348837209302E-2</v>
      </c>
      <c r="AF20" s="19">
        <f t="shared" si="4"/>
        <v>2.7465116279069769E-2</v>
      </c>
      <c r="AG20" s="19">
        <f t="shared" si="4"/>
        <v>1.3488372093023258E-2</v>
      </c>
      <c r="AH20" s="19">
        <f t="shared" si="4"/>
        <v>0</v>
      </c>
      <c r="AI20" s="19">
        <f t="shared" si="4"/>
        <v>0</v>
      </c>
      <c r="AJ20" s="19">
        <f t="shared" si="4"/>
        <v>2.6511627906976743E-3</v>
      </c>
      <c r="AK20" s="19">
        <f t="shared" ref="AK20:AM20" si="5">(AK17/$F20*$A$14*0.01+AK18/$F20*$B$14*0.01+AK19/$F20*$C$14*0.01)</f>
        <v>0</v>
      </c>
      <c r="AL20" s="19">
        <f t="shared" si="5"/>
        <v>0</v>
      </c>
      <c r="AM20" s="19">
        <f t="shared" si="5"/>
        <v>0</v>
      </c>
      <c r="AN20" s="19">
        <f t="shared" ref="AN20:AS20" si="6">(AN17/$F20*$A$14*0.01+AN18/$F20*$B$14*0.01+AN19/$F20*$C$14*0.01)</f>
        <v>0</v>
      </c>
      <c r="AO20" s="19">
        <f t="shared" si="6"/>
        <v>0</v>
      </c>
      <c r="AP20" s="19">
        <f t="shared" si="6"/>
        <v>0</v>
      </c>
      <c r="AQ20" s="19">
        <f t="shared" si="6"/>
        <v>0</v>
      </c>
      <c r="AR20" s="19">
        <f t="shared" si="6"/>
        <v>0</v>
      </c>
      <c r="AS20" s="19">
        <f t="shared" si="6"/>
        <v>0</v>
      </c>
      <c r="AT20" s="19">
        <f t="shared" ref="AT20:AW20" si="7">(AT17/$F20*$A$14*0.01+AT18/$F20*$B$14*0.01+AT19/$F20*$C$14*0.01)</f>
        <v>0</v>
      </c>
      <c r="AU20" s="19">
        <f t="shared" si="7"/>
        <v>0</v>
      </c>
      <c r="AV20" s="19">
        <f t="shared" si="7"/>
        <v>0</v>
      </c>
      <c r="AW20" s="19">
        <f t="shared" si="7"/>
        <v>0</v>
      </c>
      <c r="AX20" s="19">
        <f t="shared" ref="AX20:BN20" si="8">(AX17/$F20*$A$14*0.01+AX18/$F20*$B$14*0.01+AX19/$F20*$C$14*0.01)</f>
        <v>0</v>
      </c>
      <c r="AY20" s="19">
        <f t="shared" si="8"/>
        <v>0</v>
      </c>
      <c r="AZ20" s="19">
        <f t="shared" si="8"/>
        <v>0</v>
      </c>
      <c r="BA20" s="19">
        <f t="shared" si="8"/>
        <v>9.5116279069767454E-3</v>
      </c>
      <c r="BB20" s="19">
        <f t="shared" si="8"/>
        <v>0</v>
      </c>
      <c r="BC20" s="19">
        <f t="shared" si="8"/>
        <v>0</v>
      </c>
      <c r="BD20" s="19">
        <f t="shared" si="8"/>
        <v>0</v>
      </c>
      <c r="BE20" s="19">
        <f t="shared" si="8"/>
        <v>0</v>
      </c>
      <c r="BF20" s="19">
        <f t="shared" si="8"/>
        <v>0</v>
      </c>
      <c r="BG20" s="19">
        <f t="shared" si="8"/>
        <v>8.1860465116279073E-3</v>
      </c>
      <c r="BH20" s="19">
        <f t="shared" si="8"/>
        <v>1.3255813953488372E-3</v>
      </c>
      <c r="BI20" s="19">
        <f t="shared" si="8"/>
        <v>3.8325581395348834E-2</v>
      </c>
      <c r="BJ20" s="19">
        <f t="shared" si="8"/>
        <v>0</v>
      </c>
      <c r="BK20" s="19">
        <f t="shared" si="8"/>
        <v>0</v>
      </c>
      <c r="BL20" s="19">
        <f t="shared" si="8"/>
        <v>0</v>
      </c>
      <c r="BM20" s="19">
        <f t="shared" si="8"/>
        <v>0</v>
      </c>
      <c r="BN20" s="19">
        <f t="shared" si="8"/>
        <v>1</v>
      </c>
    </row>
    <row r="21" spans="1:68" x14ac:dyDescent="0.25">
      <c r="A21" s="3"/>
      <c r="B21" s="3"/>
      <c r="C21" s="6"/>
      <c r="D21" s="17"/>
      <c r="E21" s="12"/>
    </row>
    <row r="22" spans="1:68" x14ac:dyDescent="0.25">
      <c r="A22" s="3">
        <v>1</v>
      </c>
      <c r="B22" s="3">
        <v>2</v>
      </c>
      <c r="C22" s="6">
        <v>2</v>
      </c>
      <c r="D22" s="17">
        <v>41536</v>
      </c>
      <c r="E22" s="18">
        <v>0.68194444444444446</v>
      </c>
      <c r="F22" s="5" t="s">
        <v>41</v>
      </c>
      <c r="G22" s="6">
        <v>1</v>
      </c>
      <c r="H22" s="6">
        <v>1</v>
      </c>
      <c r="I22" s="6">
        <v>1</v>
      </c>
      <c r="J22" s="6"/>
      <c r="K22" s="6"/>
      <c r="L22" s="6">
        <v>1</v>
      </c>
      <c r="M22" s="6"/>
      <c r="N22" s="6"/>
      <c r="O22" s="6"/>
      <c r="P22" s="6"/>
      <c r="Q22" s="6"/>
      <c r="R22" s="6"/>
      <c r="S22" s="6"/>
      <c r="T22" s="6">
        <v>1</v>
      </c>
      <c r="U22" s="6"/>
      <c r="V22" s="6"/>
      <c r="W22" s="6"/>
      <c r="X22" s="6"/>
      <c r="Y22" s="6">
        <v>1</v>
      </c>
      <c r="Z22" s="6"/>
      <c r="AA22" s="6"/>
      <c r="AB22" s="6">
        <v>1</v>
      </c>
      <c r="AC22" s="6">
        <v>1</v>
      </c>
      <c r="AD22" s="6">
        <v>1</v>
      </c>
      <c r="AE22" s="6"/>
      <c r="AF22" s="6">
        <v>1</v>
      </c>
      <c r="AG22" s="6">
        <v>1</v>
      </c>
      <c r="AH22" s="6">
        <v>1</v>
      </c>
      <c r="AI22" s="6"/>
      <c r="AJ22" s="6"/>
      <c r="AK22" s="6"/>
      <c r="AL22" s="6"/>
      <c r="AM22" s="6"/>
      <c r="AN22" s="6"/>
      <c r="AO22" s="6"/>
      <c r="AP22" s="6">
        <v>1</v>
      </c>
      <c r="AQ22" s="6"/>
      <c r="AR22" s="6"/>
      <c r="AS22" s="6"/>
      <c r="AT22" s="6"/>
      <c r="AU22" s="6"/>
      <c r="AV22" s="6"/>
      <c r="AW22" s="6"/>
      <c r="AX22" s="6">
        <v>1</v>
      </c>
      <c r="AY22" s="6">
        <v>1</v>
      </c>
      <c r="AZ22" s="6"/>
      <c r="BA22" s="6"/>
      <c r="BB22" s="6">
        <v>1</v>
      </c>
      <c r="BC22" s="6"/>
      <c r="BD22" s="6"/>
      <c r="BE22" s="6"/>
      <c r="BF22" s="6"/>
      <c r="BG22" s="6">
        <v>1</v>
      </c>
      <c r="BH22" s="6"/>
      <c r="BI22" s="6">
        <v>1</v>
      </c>
      <c r="BJ22" s="6"/>
      <c r="BK22" s="6"/>
      <c r="BL22" s="6"/>
      <c r="BM22" s="6"/>
      <c r="BN22" s="7">
        <f>SUM(G22:BM22)</f>
        <v>18</v>
      </c>
      <c r="BO22" s="6"/>
      <c r="BP22" s="6"/>
    </row>
    <row r="23" spans="1:68" x14ac:dyDescent="0.25">
      <c r="A23" s="3"/>
      <c r="B23" s="3"/>
      <c r="C23" s="6"/>
      <c r="D23" s="17"/>
      <c r="E23" s="12"/>
      <c r="F23" s="5" t="s">
        <v>42</v>
      </c>
      <c r="G23" s="6">
        <v>16</v>
      </c>
      <c r="H23" s="6">
        <v>16</v>
      </c>
      <c r="I23" s="6">
        <v>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1</v>
      </c>
      <c r="AD23" s="6">
        <v>1</v>
      </c>
      <c r="AE23" s="6"/>
      <c r="AF23" s="6">
        <v>1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>
        <v>2</v>
      </c>
      <c r="BJ23" s="6"/>
      <c r="BK23" s="6"/>
      <c r="BL23" s="6"/>
      <c r="BM23" s="6"/>
      <c r="BN23" s="7">
        <f>SUM(G23:BM23)</f>
        <v>41</v>
      </c>
      <c r="BO23" s="6"/>
      <c r="BP23" s="6"/>
    </row>
    <row r="24" spans="1:68" x14ac:dyDescent="0.25">
      <c r="A24" s="3"/>
      <c r="B24" s="3"/>
      <c r="C24" s="6"/>
      <c r="D24" s="17"/>
      <c r="E24" s="12"/>
      <c r="F24" s="5" t="s">
        <v>43</v>
      </c>
      <c r="G24" s="6">
        <v>10</v>
      </c>
      <c r="H24" s="6">
        <v>10</v>
      </c>
      <c r="I24" s="6">
        <v>7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</v>
      </c>
      <c r="U24" s="6"/>
      <c r="V24" s="6"/>
      <c r="W24" s="6"/>
      <c r="X24" s="6"/>
      <c r="Y24" s="6"/>
      <c r="Z24" s="6"/>
      <c r="AA24" s="6"/>
      <c r="AB24" s="6">
        <v>3</v>
      </c>
      <c r="AC24" s="6">
        <v>2</v>
      </c>
      <c r="AD24" s="6">
        <v>3</v>
      </c>
      <c r="AE24" s="6"/>
      <c r="AF24" s="6">
        <v>1</v>
      </c>
      <c r="AG24" s="6">
        <v>1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>
        <v>1</v>
      </c>
      <c r="AZ24" s="6"/>
      <c r="BA24" s="6"/>
      <c r="BB24" s="6"/>
      <c r="BC24" s="6"/>
      <c r="BD24" s="6"/>
      <c r="BE24" s="6"/>
      <c r="BF24" s="6"/>
      <c r="BG24" s="6"/>
      <c r="BH24" s="6"/>
      <c r="BI24" s="6">
        <v>2</v>
      </c>
      <c r="BJ24" s="6"/>
      <c r="BK24" s="6"/>
      <c r="BL24" s="6"/>
      <c r="BM24" s="6"/>
      <c r="BN24" s="7">
        <f>SUM(G24:BM24)</f>
        <v>41</v>
      </c>
      <c r="BO24" s="6"/>
      <c r="BP24" s="6"/>
    </row>
    <row r="25" spans="1:68" x14ac:dyDescent="0.25">
      <c r="A25" s="3"/>
      <c r="B25" s="3"/>
      <c r="C25" s="6"/>
      <c r="D25" s="17"/>
      <c r="E25" s="12"/>
      <c r="F25" s="5" t="s">
        <v>44</v>
      </c>
      <c r="G25" s="6">
        <v>3</v>
      </c>
      <c r="H25" s="6">
        <v>3</v>
      </c>
      <c r="I25" s="6">
        <v>2</v>
      </c>
      <c r="J25" s="6"/>
      <c r="K25" s="6"/>
      <c r="L25" s="6">
        <v>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1</v>
      </c>
      <c r="Z25" s="6"/>
      <c r="AA25" s="6"/>
      <c r="AB25" s="6">
        <v>8</v>
      </c>
      <c r="AC25" s="6">
        <v>10</v>
      </c>
      <c r="AD25" s="6">
        <v>1</v>
      </c>
      <c r="AE25" s="6"/>
      <c r="AF25" s="6">
        <v>3</v>
      </c>
      <c r="AG25" s="6">
        <v>3</v>
      </c>
      <c r="AH25" s="6"/>
      <c r="AI25" s="6"/>
      <c r="AJ25" s="6"/>
      <c r="AK25" s="6"/>
      <c r="AL25" s="6"/>
      <c r="AM25" s="6"/>
      <c r="AN25" s="6"/>
      <c r="AO25" s="6"/>
      <c r="AP25" s="6">
        <v>1</v>
      </c>
      <c r="AQ25" s="6"/>
      <c r="AR25" s="6"/>
      <c r="AS25" s="6"/>
      <c r="AT25" s="6"/>
      <c r="AU25" s="6"/>
      <c r="AV25" s="6"/>
      <c r="AW25" s="6"/>
      <c r="AX25" s="6">
        <v>1</v>
      </c>
      <c r="AY25" s="6"/>
      <c r="AZ25" s="6"/>
      <c r="BA25" s="6"/>
      <c r="BB25" s="6">
        <v>1</v>
      </c>
      <c r="BC25" s="6"/>
      <c r="BD25" s="6"/>
      <c r="BE25" s="6"/>
      <c r="BF25" s="6"/>
      <c r="BG25" s="6">
        <v>1</v>
      </c>
      <c r="BH25" s="6"/>
      <c r="BI25" s="6">
        <v>2</v>
      </c>
      <c r="BJ25" s="6"/>
      <c r="BK25" s="6"/>
      <c r="BL25" s="6"/>
      <c r="BM25" s="6"/>
      <c r="BN25" s="7">
        <f>SUM(G25:BM25)</f>
        <v>41</v>
      </c>
      <c r="BO25" s="6"/>
      <c r="BP25" s="6"/>
    </row>
    <row r="26" spans="1:68" s="19" customFormat="1" x14ac:dyDescent="0.25">
      <c r="D26" s="13"/>
      <c r="E26" s="20" t="s">
        <v>70</v>
      </c>
      <c r="F26" s="21">
        <f>(BN23+BN24+BN25)/3</f>
        <v>41</v>
      </c>
      <c r="G26" s="19">
        <f t="shared" ref="G26:L26" si="9">(G23/$F26*$A$14*0.01+G24/$F26*$B$14*0.01+G25/$F26*$C$14*0.01)</f>
        <v>0.33734146341463417</v>
      </c>
      <c r="H26" s="19">
        <f t="shared" si="9"/>
        <v>0.33734146341463417</v>
      </c>
      <c r="I26" s="19">
        <f t="shared" si="9"/>
        <v>0.11219512195121953</v>
      </c>
      <c r="J26" s="19">
        <f t="shared" si="9"/>
        <v>0</v>
      </c>
      <c r="K26" s="19">
        <f t="shared" si="9"/>
        <v>0</v>
      </c>
      <c r="L26" s="19">
        <f t="shared" si="9"/>
        <v>1.3902439024390245E-3</v>
      </c>
      <c r="M26" s="19">
        <f t="shared" ref="M26:N26" si="10">(M23/$F26*$A$14*0.01+M24/$F26*$B$14*0.01+M25/$F26*$C$14*0.01)</f>
        <v>0</v>
      </c>
      <c r="N26" s="19">
        <f t="shared" si="10"/>
        <v>0</v>
      </c>
      <c r="O26" s="19">
        <f t="shared" ref="O26:U26" si="11">(O23/$F26*$A$14*0.01+O24/$F26*$B$14*0.01+O25/$F26*$C$14*0.01)</f>
        <v>0</v>
      </c>
      <c r="P26" s="19">
        <f t="shared" si="11"/>
        <v>0</v>
      </c>
      <c r="Q26" s="19">
        <f t="shared" si="11"/>
        <v>0</v>
      </c>
      <c r="R26" s="19">
        <f t="shared" si="11"/>
        <v>0</v>
      </c>
      <c r="S26" s="19">
        <f t="shared" si="11"/>
        <v>0</v>
      </c>
      <c r="T26" s="19">
        <f t="shared" si="11"/>
        <v>5.8048780487804886E-3</v>
      </c>
      <c r="U26" s="19">
        <f t="shared" si="11"/>
        <v>0</v>
      </c>
      <c r="V26" s="19">
        <f t="shared" ref="V26:W26" si="12">(V23/$F26*$A$14*0.01+V24/$F26*$B$14*0.01+V25/$F26*$C$14*0.01)</f>
        <v>0</v>
      </c>
      <c r="W26" s="19">
        <f t="shared" si="12"/>
        <v>0</v>
      </c>
      <c r="X26" s="19">
        <f t="shared" ref="X26:AJ26" si="13">(X23/$F26*$A$14*0.01+X24/$F26*$B$14*0.01+X25/$F26*$C$14*0.01)</f>
        <v>0</v>
      </c>
      <c r="Y26" s="19">
        <f t="shared" si="13"/>
        <v>1.3902439024390245E-3</v>
      </c>
      <c r="Z26" s="19">
        <f t="shared" si="13"/>
        <v>0</v>
      </c>
      <c r="AA26" s="19">
        <f t="shared" si="13"/>
        <v>0</v>
      </c>
      <c r="AB26" s="19">
        <f t="shared" si="13"/>
        <v>2.8536585365853663E-2</v>
      </c>
      <c r="AC26" s="19">
        <f t="shared" si="13"/>
        <v>4.2707317073170735E-2</v>
      </c>
      <c r="AD26" s="19">
        <f t="shared" si="13"/>
        <v>3.6000000000000004E-2</v>
      </c>
      <c r="AE26" s="19">
        <f t="shared" si="13"/>
        <v>0</v>
      </c>
      <c r="AF26" s="19">
        <f t="shared" si="13"/>
        <v>2.7170731707317076E-2</v>
      </c>
      <c r="AG26" s="19">
        <f t="shared" si="13"/>
        <v>9.9756097560975629E-3</v>
      </c>
      <c r="AH26" s="19">
        <f t="shared" si="13"/>
        <v>0</v>
      </c>
      <c r="AI26" s="19">
        <f t="shared" si="13"/>
        <v>0</v>
      </c>
      <c r="AJ26" s="19">
        <f t="shared" si="13"/>
        <v>0</v>
      </c>
      <c r="AK26" s="19">
        <f t="shared" ref="AK26:AM26" si="14">(AK23/$F26*$A$14*0.01+AK24/$F26*$B$14*0.01+AK25/$F26*$C$14*0.01)</f>
        <v>0</v>
      </c>
      <c r="AL26" s="19">
        <f t="shared" si="14"/>
        <v>0</v>
      </c>
      <c r="AM26" s="19">
        <f t="shared" si="14"/>
        <v>0</v>
      </c>
      <c r="AN26" s="19">
        <f t="shared" ref="AN26:AS26" si="15">(AN23/$F26*$A$14*0.01+AN24/$F26*$B$14*0.01+AN25/$F26*$C$14*0.01)</f>
        <v>0</v>
      </c>
      <c r="AO26" s="19">
        <f t="shared" si="15"/>
        <v>0</v>
      </c>
      <c r="AP26" s="19">
        <f t="shared" si="15"/>
        <v>1.3902439024390245E-3</v>
      </c>
      <c r="AQ26" s="19">
        <f t="shared" si="15"/>
        <v>0</v>
      </c>
      <c r="AR26" s="19">
        <f t="shared" si="15"/>
        <v>0</v>
      </c>
      <c r="AS26" s="19">
        <f t="shared" si="15"/>
        <v>0</v>
      </c>
      <c r="AT26" s="19">
        <f t="shared" ref="AT26:AW26" si="16">(AT23/$F26*$A$14*0.01+AT24/$F26*$B$14*0.01+AT25/$F26*$C$14*0.01)</f>
        <v>0</v>
      </c>
      <c r="AU26" s="19">
        <f t="shared" si="16"/>
        <v>0</v>
      </c>
      <c r="AV26" s="19">
        <f t="shared" si="16"/>
        <v>0</v>
      </c>
      <c r="AW26" s="19">
        <f t="shared" si="16"/>
        <v>0</v>
      </c>
      <c r="AX26" s="19">
        <f t="shared" ref="AX26:BN26" si="17">(AX23/$F26*$A$14*0.01+AX24/$F26*$B$14*0.01+AX25/$F26*$C$14*0.01)</f>
        <v>1.3902439024390245E-3</v>
      </c>
      <c r="AY26" s="19">
        <f t="shared" si="17"/>
        <v>5.8048780487804886E-3</v>
      </c>
      <c r="AZ26" s="19">
        <f t="shared" si="17"/>
        <v>0</v>
      </c>
      <c r="BA26" s="19">
        <f t="shared" si="17"/>
        <v>0</v>
      </c>
      <c r="BB26" s="19">
        <f t="shared" si="17"/>
        <v>1.3902439024390245E-3</v>
      </c>
      <c r="BC26" s="19">
        <f t="shared" si="17"/>
        <v>0</v>
      </c>
      <c r="BD26" s="19">
        <f t="shared" si="17"/>
        <v>0</v>
      </c>
      <c r="BE26" s="19">
        <f t="shared" si="17"/>
        <v>0</v>
      </c>
      <c r="BF26" s="19">
        <f t="shared" si="17"/>
        <v>0</v>
      </c>
      <c r="BG26" s="19">
        <f t="shared" si="17"/>
        <v>1.3902439024390245E-3</v>
      </c>
      <c r="BH26" s="19">
        <f t="shared" si="17"/>
        <v>0</v>
      </c>
      <c r="BI26" s="19">
        <f t="shared" si="17"/>
        <v>4.8780487804878057E-2</v>
      </c>
      <c r="BJ26" s="19">
        <f t="shared" si="17"/>
        <v>0</v>
      </c>
      <c r="BK26" s="19">
        <f t="shared" si="17"/>
        <v>0</v>
      </c>
      <c r="BL26" s="19">
        <f t="shared" si="17"/>
        <v>0</v>
      </c>
      <c r="BM26" s="19">
        <f t="shared" si="17"/>
        <v>0</v>
      </c>
      <c r="BN26" s="19">
        <f t="shared" si="17"/>
        <v>1</v>
      </c>
    </row>
    <row r="27" spans="1:68" x14ac:dyDescent="0.25">
      <c r="A27" s="3"/>
      <c r="B27" s="3"/>
      <c r="C27" s="6"/>
      <c r="D27" s="17"/>
      <c r="E27" s="12"/>
    </row>
    <row r="28" spans="1:68" x14ac:dyDescent="0.25">
      <c r="A28" s="3">
        <v>0</v>
      </c>
      <c r="B28" s="3">
        <v>2</v>
      </c>
      <c r="C28" s="6">
        <v>3</v>
      </c>
      <c r="D28" s="17">
        <v>41536</v>
      </c>
      <c r="E28" s="18">
        <v>0.65763888888888888</v>
      </c>
      <c r="F28" s="5" t="s">
        <v>41</v>
      </c>
      <c r="G28" s="6">
        <v>1</v>
      </c>
      <c r="H28" s="6">
        <v>1</v>
      </c>
      <c r="I28" s="6">
        <v>1</v>
      </c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v>1</v>
      </c>
      <c r="Z28" s="6"/>
      <c r="AA28" s="6"/>
      <c r="AB28" s="6">
        <v>1</v>
      </c>
      <c r="AC28" s="6">
        <v>1</v>
      </c>
      <c r="AD28" s="6">
        <v>1</v>
      </c>
      <c r="AE28" s="6"/>
      <c r="AF28" s="6">
        <v>1</v>
      </c>
      <c r="AG28" s="6">
        <v>1</v>
      </c>
      <c r="AH28" s="6"/>
      <c r="AI28" s="6">
        <v>1</v>
      </c>
      <c r="AJ28" s="6"/>
      <c r="AK28" s="6"/>
      <c r="AL28" s="6"/>
      <c r="AM28" s="6"/>
      <c r="AN28" s="6"/>
      <c r="AO28" s="6"/>
      <c r="AP28" s="6">
        <v>1</v>
      </c>
      <c r="AQ28" s="6"/>
      <c r="AR28" s="6"/>
      <c r="AS28" s="6">
        <v>1</v>
      </c>
      <c r="AT28" s="6"/>
      <c r="AU28" s="6"/>
      <c r="AV28" s="6"/>
      <c r="AW28" s="6"/>
      <c r="AX28" s="6"/>
      <c r="AY28" s="6"/>
      <c r="AZ28" s="6"/>
      <c r="BA28" s="6">
        <v>1</v>
      </c>
      <c r="BB28" s="6"/>
      <c r="BC28" s="6"/>
      <c r="BD28" s="6"/>
      <c r="BE28" s="6"/>
      <c r="BF28" s="6"/>
      <c r="BG28" s="6">
        <v>1</v>
      </c>
      <c r="BH28" s="6">
        <v>1</v>
      </c>
      <c r="BI28" s="6">
        <v>1</v>
      </c>
      <c r="BJ28" s="6">
        <v>1</v>
      </c>
      <c r="BK28" s="6"/>
      <c r="BL28" s="6"/>
      <c r="BM28" s="6"/>
      <c r="BN28" s="7">
        <f>SUM(G28:BM28)</f>
        <v>18</v>
      </c>
      <c r="BO28" s="6"/>
      <c r="BP28" s="6"/>
    </row>
    <row r="29" spans="1:68" x14ac:dyDescent="0.25">
      <c r="A29" s="3"/>
      <c r="B29" s="3"/>
      <c r="C29" s="6"/>
      <c r="D29" s="17"/>
      <c r="E29" s="12"/>
      <c r="F29" s="5" t="s">
        <v>42</v>
      </c>
      <c r="G29" s="6">
        <v>18</v>
      </c>
      <c r="H29" s="6">
        <v>12</v>
      </c>
      <c r="I29" s="6">
        <v>2</v>
      </c>
      <c r="J29" s="6">
        <v>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v>1</v>
      </c>
      <c r="Z29" s="6"/>
      <c r="AA29" s="6"/>
      <c r="AB29" s="6"/>
      <c r="AC29" s="6"/>
      <c r="AD29" s="6"/>
      <c r="AE29" s="6"/>
      <c r="AF29" s="6">
        <v>1</v>
      </c>
      <c r="AG29" s="6">
        <v>1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>
        <v>1</v>
      </c>
      <c r="BJ29" s="6"/>
      <c r="BK29" s="6"/>
      <c r="BL29" s="6"/>
      <c r="BM29" s="6"/>
      <c r="BN29" s="7">
        <f>SUM(G29:BM29)</f>
        <v>42</v>
      </c>
      <c r="BO29" s="6"/>
      <c r="BP29" s="6"/>
    </row>
    <row r="30" spans="1:68" x14ac:dyDescent="0.25">
      <c r="A30" s="3"/>
      <c r="B30" s="3"/>
      <c r="C30" s="6"/>
      <c r="D30" s="17"/>
      <c r="E30" s="12"/>
      <c r="F30" s="5" t="s">
        <v>43</v>
      </c>
      <c r="G30" s="6">
        <v>10</v>
      </c>
      <c r="H30" s="6">
        <v>11</v>
      </c>
      <c r="I30" s="6">
        <v>3</v>
      </c>
      <c r="J30" s="6">
        <v>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v>1</v>
      </c>
      <c r="Z30" s="6"/>
      <c r="AA30" s="6"/>
      <c r="AB30" s="6">
        <v>5</v>
      </c>
      <c r="AC30" s="6">
        <v>2</v>
      </c>
      <c r="AD30" s="6">
        <v>3</v>
      </c>
      <c r="AE30" s="6"/>
      <c r="AF30" s="6">
        <v>5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>
        <v>1</v>
      </c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7">
        <f>SUM(G30:BM30)</f>
        <v>42</v>
      </c>
      <c r="BO30" s="6"/>
      <c r="BP30" s="6"/>
    </row>
    <row r="31" spans="1:68" x14ac:dyDescent="0.25">
      <c r="A31" s="3"/>
      <c r="B31" s="3"/>
      <c r="C31" s="6"/>
      <c r="D31" s="17"/>
      <c r="E31" s="12"/>
      <c r="F31" s="5" t="s">
        <v>44</v>
      </c>
      <c r="G31" s="6">
        <v>3</v>
      </c>
      <c r="H31" s="6">
        <v>3</v>
      </c>
      <c r="I31" s="6">
        <v>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8</v>
      </c>
      <c r="AC31" s="6">
        <v>6</v>
      </c>
      <c r="AD31" s="6">
        <v>4</v>
      </c>
      <c r="AE31" s="6"/>
      <c r="AF31" s="6">
        <v>2</v>
      </c>
      <c r="AG31" s="6">
        <v>8</v>
      </c>
      <c r="AH31" s="6"/>
      <c r="AI31" s="6">
        <v>1</v>
      </c>
      <c r="AJ31" s="6"/>
      <c r="AK31" s="6"/>
      <c r="AL31" s="6"/>
      <c r="AM31" s="6"/>
      <c r="AN31" s="6"/>
      <c r="AO31" s="6"/>
      <c r="AP31" s="6">
        <v>2</v>
      </c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>
        <v>2</v>
      </c>
      <c r="BH31" s="6"/>
      <c r="BI31" s="6">
        <v>1</v>
      </c>
      <c r="BJ31" s="6">
        <v>1</v>
      </c>
      <c r="BK31" s="6"/>
      <c r="BL31" s="6"/>
      <c r="BM31" s="6"/>
      <c r="BN31" s="7">
        <f>SUM(G31:BM31)</f>
        <v>42</v>
      </c>
      <c r="BO31" s="6"/>
      <c r="BP31" s="6"/>
    </row>
    <row r="32" spans="1:68" s="19" customFormat="1" x14ac:dyDescent="0.25">
      <c r="D32" s="13"/>
      <c r="E32" s="20" t="s">
        <v>70</v>
      </c>
      <c r="F32" s="21">
        <f>(BN29+BN30+BN31)/3</f>
        <v>42</v>
      </c>
      <c r="G32" s="19">
        <f t="shared" ref="G32:L32" si="18">(G29/$F32*$A$14*0.01+G30/$F32*$B$14*0.01+G31/$F32*$C$14*0.01)</f>
        <v>0.36288095238095236</v>
      </c>
      <c r="H32" s="19">
        <f t="shared" si="18"/>
        <v>0.26783333333333331</v>
      </c>
      <c r="I32" s="19">
        <f t="shared" si="18"/>
        <v>5.1928571428571428E-2</v>
      </c>
      <c r="J32" s="19">
        <f t="shared" si="18"/>
        <v>0.10638095238095238</v>
      </c>
      <c r="K32" s="19">
        <f t="shared" si="18"/>
        <v>0</v>
      </c>
      <c r="L32" s="19">
        <f t="shared" si="18"/>
        <v>0</v>
      </c>
      <c r="M32" s="19">
        <f t="shared" ref="M32:N32" si="19">(M29/$F32*$A$14*0.01+M30/$F32*$B$14*0.01+M31/$F32*$C$14*0.01)</f>
        <v>0</v>
      </c>
      <c r="N32" s="19">
        <f t="shared" si="19"/>
        <v>0</v>
      </c>
      <c r="O32" s="19">
        <f t="shared" ref="O32:U32" si="20">(O29/$F32*$A$14*0.01+O30/$F32*$B$14*0.01+O31/$F32*$C$14*0.01)</f>
        <v>0</v>
      </c>
      <c r="P32" s="19">
        <f t="shared" si="20"/>
        <v>0</v>
      </c>
      <c r="Q32" s="19">
        <f t="shared" si="20"/>
        <v>0</v>
      </c>
      <c r="R32" s="19">
        <f t="shared" si="20"/>
        <v>0</v>
      </c>
      <c r="S32" s="19">
        <f t="shared" si="20"/>
        <v>0</v>
      </c>
      <c r="T32" s="19">
        <f t="shared" si="20"/>
        <v>0</v>
      </c>
      <c r="U32" s="19">
        <f t="shared" si="20"/>
        <v>0</v>
      </c>
      <c r="V32" s="19">
        <f t="shared" ref="V32:W32" si="21">(V29/$F32*$A$14*0.01+V30/$F32*$B$14*0.01+V31/$F32*$C$14*0.01)</f>
        <v>0</v>
      </c>
      <c r="W32" s="19">
        <f t="shared" si="21"/>
        <v>0</v>
      </c>
      <c r="X32" s="19">
        <f t="shared" ref="X32:AJ32" si="22">(X29/$F32*$A$14*0.01+X30/$F32*$B$14*0.01+X31/$F32*$C$14*0.01)</f>
        <v>0</v>
      </c>
      <c r="Y32" s="19">
        <f t="shared" si="22"/>
        <v>2.2452380952380953E-2</v>
      </c>
      <c r="Z32" s="19">
        <f t="shared" si="22"/>
        <v>0</v>
      </c>
      <c r="AA32" s="19">
        <f t="shared" si="22"/>
        <v>0</v>
      </c>
      <c r="AB32" s="19">
        <f t="shared" si="22"/>
        <v>3.9190476190476192E-2</v>
      </c>
      <c r="AC32" s="19">
        <f t="shared" si="22"/>
        <v>1.9476190476190473E-2</v>
      </c>
      <c r="AD32" s="19">
        <f t="shared" si="22"/>
        <v>2.242857142857143E-2</v>
      </c>
      <c r="AE32" s="19">
        <f t="shared" si="22"/>
        <v>0</v>
      </c>
      <c r="AF32" s="19">
        <f t="shared" si="22"/>
        <v>4.7833333333333339E-2</v>
      </c>
      <c r="AG32" s="19">
        <f t="shared" si="22"/>
        <v>2.7642857142857143E-2</v>
      </c>
      <c r="AH32" s="19">
        <f t="shared" si="22"/>
        <v>0</v>
      </c>
      <c r="AI32" s="19">
        <f t="shared" si="22"/>
        <v>1.3571428571428571E-3</v>
      </c>
      <c r="AJ32" s="19">
        <f t="shared" si="22"/>
        <v>0</v>
      </c>
      <c r="AK32" s="19">
        <f t="shared" ref="AK32:AM32" si="23">(AK29/$F32*$A$14*0.01+AK30/$F32*$B$14*0.01+AK31/$F32*$C$14*0.01)</f>
        <v>0</v>
      </c>
      <c r="AL32" s="19">
        <f t="shared" si="23"/>
        <v>0</v>
      </c>
      <c r="AM32" s="19">
        <f t="shared" si="23"/>
        <v>0</v>
      </c>
      <c r="AN32" s="19">
        <f t="shared" ref="AN32:AS32" si="24">(AN29/$F32*$A$14*0.01+AN30/$F32*$B$14*0.01+AN31/$F32*$C$14*0.01)</f>
        <v>0</v>
      </c>
      <c r="AO32" s="19">
        <f t="shared" si="24"/>
        <v>0</v>
      </c>
      <c r="AP32" s="19">
        <f t="shared" si="24"/>
        <v>2.7142857142857142E-3</v>
      </c>
      <c r="AQ32" s="19">
        <f t="shared" si="24"/>
        <v>0</v>
      </c>
      <c r="AR32" s="19">
        <f t="shared" si="24"/>
        <v>0</v>
      </c>
      <c r="AS32" s="19">
        <f t="shared" si="24"/>
        <v>0</v>
      </c>
      <c r="AT32" s="19">
        <f t="shared" ref="AT32:AW32" si="25">(AT29/$F32*$A$14*0.01+AT30/$F32*$B$14*0.01+AT31/$F32*$C$14*0.01)</f>
        <v>0</v>
      </c>
      <c r="AU32" s="19">
        <f t="shared" si="25"/>
        <v>0</v>
      </c>
      <c r="AV32" s="19">
        <f t="shared" si="25"/>
        <v>0</v>
      </c>
      <c r="AW32" s="19">
        <f t="shared" si="25"/>
        <v>0</v>
      </c>
      <c r="AX32" s="19">
        <f t="shared" ref="AX32:BN32" si="26">(AX29/$F32*$A$14*0.01+AX30/$F32*$B$14*0.01+AX31/$F32*$C$14*0.01)</f>
        <v>0</v>
      </c>
      <c r="AY32" s="19">
        <f t="shared" si="26"/>
        <v>0</v>
      </c>
      <c r="AZ32" s="19">
        <f t="shared" si="26"/>
        <v>0</v>
      </c>
      <c r="BA32" s="19">
        <f t="shared" si="26"/>
        <v>5.6666666666666662E-3</v>
      </c>
      <c r="BB32" s="19">
        <f t="shared" si="26"/>
        <v>0</v>
      </c>
      <c r="BC32" s="19">
        <f t="shared" si="26"/>
        <v>0</v>
      </c>
      <c r="BD32" s="19">
        <f t="shared" si="26"/>
        <v>0</v>
      </c>
      <c r="BE32" s="19">
        <f t="shared" si="26"/>
        <v>0</v>
      </c>
      <c r="BF32" s="19">
        <f t="shared" si="26"/>
        <v>0</v>
      </c>
      <c r="BG32" s="19">
        <f t="shared" si="26"/>
        <v>2.7142857142857142E-3</v>
      </c>
      <c r="BH32" s="19">
        <f t="shared" si="26"/>
        <v>0</v>
      </c>
      <c r="BI32" s="19">
        <f t="shared" si="26"/>
        <v>1.8142857142857141E-2</v>
      </c>
      <c r="BJ32" s="19">
        <f t="shared" si="26"/>
        <v>1.3571428571428571E-3</v>
      </c>
      <c r="BK32" s="19">
        <f t="shared" si="26"/>
        <v>0</v>
      </c>
      <c r="BL32" s="19">
        <f t="shared" si="26"/>
        <v>0</v>
      </c>
      <c r="BM32" s="19">
        <f t="shared" si="26"/>
        <v>0</v>
      </c>
      <c r="BN32" s="19">
        <f t="shared" si="26"/>
        <v>1</v>
      </c>
    </row>
    <row r="33" spans="1:68" x14ac:dyDescent="0.25">
      <c r="A33" s="3"/>
      <c r="B33" s="3"/>
      <c r="C33" s="6"/>
      <c r="D33" s="17"/>
      <c r="E33" s="12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7"/>
      <c r="BO33" s="6"/>
      <c r="BP33" s="6"/>
    </row>
    <row r="34" spans="1:68" x14ac:dyDescent="0.25">
      <c r="A34" s="3">
        <v>2</v>
      </c>
      <c r="B34" s="3">
        <v>2</v>
      </c>
      <c r="C34" s="6">
        <v>4</v>
      </c>
      <c r="D34" s="17">
        <v>41536</v>
      </c>
      <c r="E34" s="18">
        <v>0.62361111111111112</v>
      </c>
      <c r="F34" s="5" t="s">
        <v>41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/>
      <c r="N34" s="6"/>
      <c r="O34" s="6">
        <v>1</v>
      </c>
      <c r="P34" s="6">
        <v>1</v>
      </c>
      <c r="Q34" s="6"/>
      <c r="R34" s="6">
        <v>1</v>
      </c>
      <c r="S34" s="6"/>
      <c r="T34" s="6"/>
      <c r="U34" s="6"/>
      <c r="V34" s="6"/>
      <c r="W34" s="6"/>
      <c r="X34" s="6"/>
      <c r="Y34" s="6">
        <v>1</v>
      </c>
      <c r="Z34" s="6"/>
      <c r="AA34" s="6"/>
      <c r="AB34" s="6">
        <v>1</v>
      </c>
      <c r="AC34" s="6">
        <v>1</v>
      </c>
      <c r="AD34" s="6">
        <v>1</v>
      </c>
      <c r="AE34" s="6">
        <v>1</v>
      </c>
      <c r="AF34" s="6">
        <v>1</v>
      </c>
      <c r="AG34" s="6">
        <v>1</v>
      </c>
      <c r="AH34" s="6"/>
      <c r="AI34" s="6"/>
      <c r="AJ34" s="6"/>
      <c r="AK34" s="6"/>
      <c r="AL34" s="6"/>
      <c r="AM34" s="6"/>
      <c r="AN34" s="6">
        <v>1</v>
      </c>
      <c r="AO34" s="6"/>
      <c r="AP34" s="6">
        <v>1</v>
      </c>
      <c r="AQ34" s="6"/>
      <c r="AR34" s="6">
        <v>1</v>
      </c>
      <c r="AS34" s="6"/>
      <c r="AT34" s="6"/>
      <c r="AU34" s="6"/>
      <c r="AV34" s="6"/>
      <c r="AW34" s="6"/>
      <c r="AX34" s="6"/>
      <c r="AY34" s="6"/>
      <c r="AZ34" s="6"/>
      <c r="BA34" s="6">
        <v>1</v>
      </c>
      <c r="BB34" s="6"/>
      <c r="BC34" s="6"/>
      <c r="BD34" s="6">
        <v>1</v>
      </c>
      <c r="BE34" s="6"/>
      <c r="BF34" s="6"/>
      <c r="BG34" s="6"/>
      <c r="BH34" s="6"/>
      <c r="BI34" s="6">
        <v>1</v>
      </c>
      <c r="BJ34" s="6"/>
      <c r="BK34" s="6"/>
      <c r="BL34" s="6"/>
      <c r="BM34" s="6"/>
      <c r="BN34" s="7">
        <f>SUM(G34:BM34)</f>
        <v>22</v>
      </c>
      <c r="BO34" s="6"/>
      <c r="BP34" s="6"/>
    </row>
    <row r="35" spans="1:68" x14ac:dyDescent="0.25">
      <c r="A35" s="3"/>
      <c r="B35" s="3"/>
      <c r="C35" s="6"/>
      <c r="D35" s="17"/>
      <c r="E35" s="12"/>
      <c r="F35" s="5" t="s">
        <v>42</v>
      </c>
      <c r="G35" s="6">
        <v>18</v>
      </c>
      <c r="H35" s="6">
        <v>15</v>
      </c>
      <c r="I35" s="6">
        <v>2</v>
      </c>
      <c r="J35" s="6"/>
      <c r="K35" s="6">
        <v>1</v>
      </c>
      <c r="L35" s="6"/>
      <c r="M35" s="6"/>
      <c r="N35" s="6"/>
      <c r="O35" s="6"/>
      <c r="P35" s="6">
        <v>1</v>
      </c>
      <c r="Q35" s="6"/>
      <c r="R35" s="6">
        <v>1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>
        <v>3</v>
      </c>
      <c r="AE35" s="6"/>
      <c r="AF35" s="6">
        <v>1</v>
      </c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7">
        <f>SUM(G35:BM35)</f>
        <v>42</v>
      </c>
      <c r="BO35" s="6"/>
      <c r="BP35" s="6"/>
    </row>
    <row r="36" spans="1:68" x14ac:dyDescent="0.25">
      <c r="A36" s="3"/>
      <c r="B36" s="3"/>
      <c r="C36" s="6"/>
      <c r="D36" s="17"/>
      <c r="E36" s="12"/>
      <c r="F36" s="5" t="s">
        <v>43</v>
      </c>
      <c r="G36" s="6">
        <v>10</v>
      </c>
      <c r="H36" s="6">
        <v>2</v>
      </c>
      <c r="I36" s="6">
        <v>3</v>
      </c>
      <c r="J36" s="6">
        <v>1</v>
      </c>
      <c r="K36" s="6">
        <v>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>
        <v>1</v>
      </c>
      <c r="Z36" s="6"/>
      <c r="AA36" s="6"/>
      <c r="AB36" s="6">
        <v>13</v>
      </c>
      <c r="AC36" s="6"/>
      <c r="AD36" s="6">
        <v>1</v>
      </c>
      <c r="AE36" s="6"/>
      <c r="AF36" s="6">
        <v>3</v>
      </c>
      <c r="AG36" s="6">
        <v>4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>
        <v>1</v>
      </c>
      <c r="BJ36" s="6"/>
      <c r="BK36" s="6"/>
      <c r="BL36" s="6"/>
      <c r="BM36" s="6"/>
      <c r="BN36" s="7">
        <f>SUM(G36:BM36)</f>
        <v>42</v>
      </c>
      <c r="BO36" s="6"/>
      <c r="BP36" s="6"/>
    </row>
    <row r="37" spans="1:68" x14ac:dyDescent="0.25">
      <c r="A37" s="3"/>
      <c r="B37" s="3"/>
      <c r="C37" s="6"/>
      <c r="D37" s="17"/>
      <c r="E37" s="12"/>
      <c r="F37" s="5" t="s">
        <v>44</v>
      </c>
      <c r="G37" s="6">
        <v>4</v>
      </c>
      <c r="H37" s="6">
        <v>2</v>
      </c>
      <c r="I37" s="6">
        <v>2</v>
      </c>
      <c r="J37" s="6"/>
      <c r="K37" s="6">
        <v>2</v>
      </c>
      <c r="L37" s="6">
        <v>1</v>
      </c>
      <c r="M37" s="6"/>
      <c r="N37" s="6"/>
      <c r="O37" s="6">
        <v>1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8</v>
      </c>
      <c r="AC37" s="6">
        <v>5</v>
      </c>
      <c r="AD37" s="6">
        <v>2</v>
      </c>
      <c r="AE37" s="6">
        <v>1</v>
      </c>
      <c r="AF37" s="6"/>
      <c r="AG37" s="6">
        <v>8</v>
      </c>
      <c r="AH37" s="6"/>
      <c r="AI37" s="6"/>
      <c r="AJ37" s="6"/>
      <c r="AK37" s="6"/>
      <c r="AL37" s="6"/>
      <c r="AM37" s="6"/>
      <c r="AN37" s="6"/>
      <c r="AO37" s="6"/>
      <c r="AP37" s="6">
        <v>1</v>
      </c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>
        <v>3</v>
      </c>
      <c r="BB37" s="6"/>
      <c r="BC37" s="6"/>
      <c r="BD37" s="6"/>
      <c r="BE37" s="6"/>
      <c r="BF37" s="6"/>
      <c r="BG37" s="6"/>
      <c r="BH37" s="6"/>
      <c r="BI37" s="6">
        <v>2</v>
      </c>
      <c r="BJ37" s="6"/>
      <c r="BK37" s="6"/>
      <c r="BL37" s="6"/>
      <c r="BM37" s="6"/>
      <c r="BN37" s="7">
        <f>SUM(G37:BM37)</f>
        <v>42</v>
      </c>
      <c r="BO37" s="6"/>
      <c r="BP37" s="6"/>
    </row>
    <row r="38" spans="1:68" s="19" customFormat="1" x14ac:dyDescent="0.25">
      <c r="D38" s="13"/>
      <c r="E38" s="20" t="s">
        <v>70</v>
      </c>
      <c r="F38" s="21">
        <f>(BN35+BN36+BN37)/3</f>
        <v>42</v>
      </c>
      <c r="G38" s="19">
        <f t="shared" ref="G38:L38" si="27">(G35/$F38*$A$14*0.01+G36/$F38*$B$14*0.01+G37/$F38*$C$14*0.01)</f>
        <v>0.36423809523809525</v>
      </c>
      <c r="H38" s="19">
        <f t="shared" si="27"/>
        <v>0.26583333333333337</v>
      </c>
      <c r="I38" s="19">
        <f t="shared" si="27"/>
        <v>5.3285714285714283E-2</v>
      </c>
      <c r="J38" s="19">
        <f t="shared" si="27"/>
        <v>5.6666666666666662E-3</v>
      </c>
      <c r="K38" s="19">
        <f t="shared" si="27"/>
        <v>3.6500000000000005E-2</v>
      </c>
      <c r="L38" s="19">
        <f t="shared" si="27"/>
        <v>1.3571428571428571E-3</v>
      </c>
      <c r="M38" s="19">
        <f t="shared" ref="M38:N38" si="28">(M35/$F38*$A$14*0.01+M36/$F38*$B$14*0.01+M37/$F38*$C$14*0.01)</f>
        <v>0</v>
      </c>
      <c r="N38" s="19">
        <f t="shared" si="28"/>
        <v>0</v>
      </c>
      <c r="O38" s="19">
        <f t="shared" ref="O38:U38" si="29">(O35/$F38*$A$14*0.01+O36/$F38*$B$14*0.01+O37/$F38*$C$14*0.01)</f>
        <v>1.3571428571428571E-3</v>
      </c>
      <c r="P38" s="19">
        <f t="shared" si="29"/>
        <v>1.6785714285714286E-2</v>
      </c>
      <c r="Q38" s="19">
        <f t="shared" si="29"/>
        <v>0</v>
      </c>
      <c r="R38" s="19">
        <f t="shared" si="29"/>
        <v>1.6785714285714286E-2</v>
      </c>
      <c r="S38" s="19">
        <f t="shared" si="29"/>
        <v>0</v>
      </c>
      <c r="T38" s="19">
        <f t="shared" si="29"/>
        <v>0</v>
      </c>
      <c r="U38" s="19">
        <f t="shared" si="29"/>
        <v>0</v>
      </c>
      <c r="V38" s="19">
        <f t="shared" ref="V38:W38" si="30">(V35/$F38*$A$14*0.01+V36/$F38*$B$14*0.01+V37/$F38*$C$14*0.01)</f>
        <v>0</v>
      </c>
      <c r="W38" s="19">
        <f t="shared" si="30"/>
        <v>0</v>
      </c>
      <c r="X38" s="19">
        <f t="shared" ref="X38:AJ38" si="31">(X35/$F38*$A$14*0.01+X36/$F38*$B$14*0.01+X37/$F38*$C$14*0.01)</f>
        <v>0</v>
      </c>
      <c r="Y38" s="19">
        <f t="shared" si="31"/>
        <v>5.6666666666666662E-3</v>
      </c>
      <c r="Z38" s="19">
        <f t="shared" si="31"/>
        <v>0</v>
      </c>
      <c r="AA38" s="19">
        <f t="shared" si="31"/>
        <v>0</v>
      </c>
      <c r="AB38" s="19">
        <f t="shared" si="31"/>
        <v>8.4523809523809529E-2</v>
      </c>
      <c r="AC38" s="19">
        <f t="shared" si="31"/>
        <v>6.7857142857142864E-3</v>
      </c>
      <c r="AD38" s="19">
        <f t="shared" si="31"/>
        <v>5.8738095238095242E-2</v>
      </c>
      <c r="AE38" s="19">
        <f t="shared" si="31"/>
        <v>1.3571428571428571E-3</v>
      </c>
      <c r="AF38" s="19">
        <f t="shared" si="31"/>
        <v>3.3785714285714287E-2</v>
      </c>
      <c r="AG38" s="19">
        <f t="shared" si="31"/>
        <v>3.3523809523809525E-2</v>
      </c>
      <c r="AH38" s="19">
        <f t="shared" si="31"/>
        <v>0</v>
      </c>
      <c r="AI38" s="19">
        <f t="shared" si="31"/>
        <v>0</v>
      </c>
      <c r="AJ38" s="19">
        <f t="shared" si="31"/>
        <v>0</v>
      </c>
      <c r="AK38" s="19">
        <f t="shared" ref="AK38:AM38" si="32">(AK35/$F38*$A$14*0.01+AK36/$F38*$B$14*0.01+AK37/$F38*$C$14*0.01)</f>
        <v>0</v>
      </c>
      <c r="AL38" s="19">
        <f t="shared" si="32"/>
        <v>0</v>
      </c>
      <c r="AM38" s="19">
        <f t="shared" si="32"/>
        <v>0</v>
      </c>
      <c r="AN38" s="19">
        <f t="shared" ref="AN38:AS38" si="33">(AN35/$F38*$A$14*0.01+AN36/$F38*$B$14*0.01+AN37/$F38*$C$14*0.01)</f>
        <v>0</v>
      </c>
      <c r="AO38" s="19">
        <f t="shared" si="33"/>
        <v>0</v>
      </c>
      <c r="AP38" s="19">
        <f t="shared" si="33"/>
        <v>1.3571428571428571E-3</v>
      </c>
      <c r="AQ38" s="19">
        <f t="shared" si="33"/>
        <v>0</v>
      </c>
      <c r="AR38" s="19">
        <f t="shared" si="33"/>
        <v>0</v>
      </c>
      <c r="AS38" s="19">
        <f t="shared" si="33"/>
        <v>0</v>
      </c>
      <c r="AT38" s="19">
        <f t="shared" ref="AT38:AW38" si="34">(AT35/$F38*$A$14*0.01+AT36/$F38*$B$14*0.01+AT37/$F38*$C$14*0.01)</f>
        <v>0</v>
      </c>
      <c r="AU38" s="19">
        <f t="shared" si="34"/>
        <v>0</v>
      </c>
      <c r="AV38" s="19">
        <f t="shared" si="34"/>
        <v>0</v>
      </c>
      <c r="AW38" s="19">
        <f t="shared" si="34"/>
        <v>0</v>
      </c>
      <c r="AX38" s="19">
        <f t="shared" ref="AX38:BN38" si="35">(AX35/$F38*$A$14*0.01+AX36/$F38*$B$14*0.01+AX37/$F38*$C$14*0.01)</f>
        <v>0</v>
      </c>
      <c r="AY38" s="19">
        <f t="shared" si="35"/>
        <v>0</v>
      </c>
      <c r="AZ38" s="19">
        <f t="shared" si="35"/>
        <v>0</v>
      </c>
      <c r="BA38" s="19">
        <f t="shared" si="35"/>
        <v>4.0714285714285713E-3</v>
      </c>
      <c r="BB38" s="19">
        <f t="shared" si="35"/>
        <v>0</v>
      </c>
      <c r="BC38" s="19">
        <f t="shared" si="35"/>
        <v>0</v>
      </c>
      <c r="BD38" s="19">
        <f t="shared" si="35"/>
        <v>0</v>
      </c>
      <c r="BE38" s="19">
        <f t="shared" si="35"/>
        <v>0</v>
      </c>
      <c r="BF38" s="19">
        <f t="shared" si="35"/>
        <v>0</v>
      </c>
      <c r="BG38" s="19">
        <f t="shared" si="35"/>
        <v>0</v>
      </c>
      <c r="BH38" s="19">
        <f t="shared" si="35"/>
        <v>0</v>
      </c>
      <c r="BI38" s="19">
        <f t="shared" si="35"/>
        <v>8.3809523809523813E-3</v>
      </c>
      <c r="BJ38" s="19">
        <f t="shared" si="35"/>
        <v>0</v>
      </c>
      <c r="BK38" s="19">
        <f t="shared" si="35"/>
        <v>0</v>
      </c>
      <c r="BL38" s="19">
        <f t="shared" si="35"/>
        <v>0</v>
      </c>
      <c r="BM38" s="19">
        <f t="shared" si="35"/>
        <v>0</v>
      </c>
      <c r="BN38" s="19">
        <f t="shared" si="35"/>
        <v>1</v>
      </c>
    </row>
    <row r="39" spans="1:68" x14ac:dyDescent="0.25">
      <c r="A39" s="3"/>
      <c r="B39" s="3"/>
      <c r="C39" s="6"/>
      <c r="D39" s="17"/>
      <c r="E39" s="12"/>
    </row>
    <row r="40" spans="1:68" x14ac:dyDescent="0.25">
      <c r="A40" s="3">
        <v>0</v>
      </c>
      <c r="B40" s="3">
        <v>2</v>
      </c>
      <c r="C40" s="6">
        <v>5</v>
      </c>
      <c r="D40" s="17">
        <v>41536</v>
      </c>
      <c r="E40" s="18">
        <v>0.59583333333333333</v>
      </c>
      <c r="F40" s="5" t="s">
        <v>41</v>
      </c>
      <c r="G40" s="6">
        <v>1</v>
      </c>
      <c r="H40" s="6">
        <v>1</v>
      </c>
      <c r="I40" s="6">
        <v>1</v>
      </c>
      <c r="J40" s="6"/>
      <c r="K40" s="6">
        <v>1</v>
      </c>
      <c r="L40" s="6">
        <v>1</v>
      </c>
      <c r="M40" s="6"/>
      <c r="N40" s="6"/>
      <c r="O40" s="6">
        <v>1</v>
      </c>
      <c r="P40" s="6"/>
      <c r="Q40" s="6"/>
      <c r="R40" s="6">
        <v>1</v>
      </c>
      <c r="S40" s="6"/>
      <c r="T40" s="6"/>
      <c r="U40" s="6"/>
      <c r="V40" s="6"/>
      <c r="W40" s="6"/>
      <c r="X40" s="6"/>
      <c r="Y40" s="6">
        <v>1</v>
      </c>
      <c r="Z40" s="6"/>
      <c r="AA40" s="6"/>
      <c r="AB40" s="6">
        <v>1</v>
      </c>
      <c r="AC40" s="6">
        <v>1</v>
      </c>
      <c r="AD40" s="6">
        <v>1</v>
      </c>
      <c r="AE40" s="6">
        <v>1</v>
      </c>
      <c r="AF40" s="6">
        <v>1</v>
      </c>
      <c r="AG40" s="6">
        <v>1</v>
      </c>
      <c r="AH40" s="6"/>
      <c r="AI40" s="6"/>
      <c r="AJ40" s="6">
        <v>1</v>
      </c>
      <c r="AK40" s="6"/>
      <c r="AL40" s="6"/>
      <c r="AM40" s="6"/>
      <c r="AN40" s="6"/>
      <c r="AO40" s="6"/>
      <c r="AP40" s="6">
        <v>1</v>
      </c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>
        <v>1</v>
      </c>
      <c r="BB40" s="6"/>
      <c r="BC40" s="6"/>
      <c r="BD40" s="6"/>
      <c r="BE40" s="6"/>
      <c r="BF40" s="6"/>
      <c r="BG40" s="6"/>
      <c r="BH40" s="6"/>
      <c r="BI40" s="6">
        <v>1</v>
      </c>
      <c r="BJ40" s="6"/>
      <c r="BK40" s="6"/>
      <c r="BL40" s="6"/>
      <c r="BM40" s="6"/>
      <c r="BN40" s="7">
        <f>SUM(G40:BM40)</f>
        <v>18</v>
      </c>
      <c r="BO40" s="6"/>
      <c r="BP40" s="6"/>
    </row>
    <row r="41" spans="1:68" x14ac:dyDescent="0.25">
      <c r="A41" s="3"/>
      <c r="B41" s="3"/>
      <c r="C41" s="6"/>
      <c r="D41" s="17"/>
      <c r="E41" s="12"/>
      <c r="F41" s="5" t="s">
        <v>42</v>
      </c>
      <c r="G41" s="6">
        <v>23</v>
      </c>
      <c r="H41" s="6">
        <v>9</v>
      </c>
      <c r="I41" s="6">
        <v>2</v>
      </c>
      <c r="J41" s="6"/>
      <c r="K41" s="6">
        <v>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1</v>
      </c>
      <c r="Z41" s="6"/>
      <c r="AA41" s="6"/>
      <c r="AB41" s="6"/>
      <c r="AC41" s="6"/>
      <c r="AD41" s="6">
        <v>2</v>
      </c>
      <c r="AE41" s="6"/>
      <c r="AF41" s="6">
        <v>1</v>
      </c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>
        <v>1</v>
      </c>
      <c r="BJ41" s="6"/>
      <c r="BK41" s="6"/>
      <c r="BL41" s="6"/>
      <c r="BM41" s="6"/>
      <c r="BN41" s="7">
        <f>SUM(G41:BM41)</f>
        <v>40</v>
      </c>
      <c r="BO41" s="6"/>
      <c r="BP41" s="6"/>
    </row>
    <row r="42" spans="1:68" x14ac:dyDescent="0.25">
      <c r="A42" s="3"/>
      <c r="B42" s="3"/>
      <c r="C42" s="6"/>
      <c r="D42" s="17"/>
      <c r="E42" s="12"/>
      <c r="F42" s="5" t="s">
        <v>43</v>
      </c>
      <c r="G42" s="6">
        <v>6</v>
      </c>
      <c r="H42" s="6">
        <v>2</v>
      </c>
      <c r="I42" s="6">
        <v>7</v>
      </c>
      <c r="J42" s="6"/>
      <c r="K42" s="6">
        <v>3</v>
      </c>
      <c r="L42" s="6"/>
      <c r="M42" s="6"/>
      <c r="N42" s="6"/>
      <c r="O42" s="6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11</v>
      </c>
      <c r="AC42" s="6">
        <v>1</v>
      </c>
      <c r="AD42" s="6">
        <v>2</v>
      </c>
      <c r="AE42" s="6">
        <v>1</v>
      </c>
      <c r="AF42" s="6">
        <v>3</v>
      </c>
      <c r="AG42" s="6">
        <v>1</v>
      </c>
      <c r="AH42" s="6"/>
      <c r="AI42" s="6"/>
      <c r="AJ42" s="6">
        <v>1</v>
      </c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>
        <v>1</v>
      </c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7">
        <f>SUM(G42:BM42)</f>
        <v>40</v>
      </c>
      <c r="BO42" s="6"/>
      <c r="BP42" s="6"/>
    </row>
    <row r="43" spans="1:68" x14ac:dyDescent="0.25">
      <c r="A43" s="3"/>
      <c r="B43" s="3"/>
      <c r="C43" s="6"/>
      <c r="D43" s="17"/>
      <c r="E43" s="20"/>
      <c r="F43" s="5" t="s">
        <v>44</v>
      </c>
      <c r="G43" s="6">
        <v>4</v>
      </c>
      <c r="H43" s="6">
        <v>2</v>
      </c>
      <c r="I43" s="6">
        <v>2</v>
      </c>
      <c r="J43" s="6"/>
      <c r="K43" s="6">
        <v>2</v>
      </c>
      <c r="L43" s="6">
        <v>2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13</v>
      </c>
      <c r="AC43" s="6">
        <v>4</v>
      </c>
      <c r="AD43" s="6">
        <v>2</v>
      </c>
      <c r="AE43" s="6"/>
      <c r="AF43" s="6">
        <v>1</v>
      </c>
      <c r="AG43" s="6">
        <v>7</v>
      </c>
      <c r="AH43" s="6"/>
      <c r="AI43" s="6"/>
      <c r="AJ43" s="6"/>
      <c r="AK43" s="6"/>
      <c r="AL43" s="6"/>
      <c r="AM43" s="6"/>
      <c r="AN43" s="6"/>
      <c r="AO43" s="6"/>
      <c r="AP43" s="6">
        <v>1</v>
      </c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7">
        <f>SUM(G43:BM43)</f>
        <v>40</v>
      </c>
      <c r="BO43" s="6"/>
      <c r="BP43" s="6"/>
    </row>
    <row r="44" spans="1:68" s="19" customFormat="1" x14ac:dyDescent="0.25">
      <c r="D44" s="13"/>
      <c r="E44" s="20" t="s">
        <v>70</v>
      </c>
      <c r="F44" s="21">
        <f>(BN41+BN42+BN43)/3</f>
        <v>40</v>
      </c>
      <c r="G44" s="19">
        <f t="shared" ref="G44:L44" si="36">(G41/$F44*$A$14*0.01+G42/$F44*$B$14*0.01+G43/$F44*$C$14*0.01)</f>
        <v>0.44677499999999992</v>
      </c>
      <c r="H44" s="19">
        <f t="shared" si="36"/>
        <v>0.173375</v>
      </c>
      <c r="I44" s="19">
        <f t="shared" si="36"/>
        <v>7.9750000000000001E-2</v>
      </c>
      <c r="J44" s="19">
        <f t="shared" si="36"/>
        <v>0</v>
      </c>
      <c r="K44" s="19">
        <f t="shared" si="36"/>
        <v>3.8325000000000005E-2</v>
      </c>
      <c r="L44" s="19">
        <f t="shared" si="36"/>
        <v>2.8500000000000005E-3</v>
      </c>
      <c r="M44" s="19">
        <f t="shared" ref="M44:N44" si="37">(M41/$F44*$A$14*0.01+M42/$F44*$B$14*0.01+M43/$F44*$C$14*0.01)</f>
        <v>0</v>
      </c>
      <c r="N44" s="19">
        <f t="shared" si="37"/>
        <v>0</v>
      </c>
      <c r="O44" s="19">
        <f t="shared" ref="O44:U44" si="38">(O41/$F44*$A$14*0.01+O42/$F44*$B$14*0.01+O43/$F44*$C$14*0.01)</f>
        <v>5.9500000000000013E-3</v>
      </c>
      <c r="P44" s="19">
        <f t="shared" si="38"/>
        <v>0</v>
      </c>
      <c r="Q44" s="19">
        <f t="shared" si="38"/>
        <v>0</v>
      </c>
      <c r="R44" s="19">
        <f t="shared" si="38"/>
        <v>0</v>
      </c>
      <c r="S44" s="19">
        <f t="shared" si="38"/>
        <v>0</v>
      </c>
      <c r="T44" s="19">
        <f t="shared" si="38"/>
        <v>0</v>
      </c>
      <c r="U44" s="19">
        <f t="shared" si="38"/>
        <v>0</v>
      </c>
      <c r="V44" s="19">
        <f t="shared" ref="V44:W44" si="39">(V41/$F44*$A$14*0.01+V42/$F44*$B$14*0.01+V43/$F44*$C$14*0.01)</f>
        <v>0</v>
      </c>
      <c r="W44" s="19">
        <f t="shared" si="39"/>
        <v>0</v>
      </c>
      <c r="X44" s="19">
        <f t="shared" ref="X44:AJ44" si="40">(X41/$F44*$A$14*0.01+X42/$F44*$B$14*0.01+X43/$F44*$C$14*0.01)</f>
        <v>0</v>
      </c>
      <c r="Y44" s="19">
        <f t="shared" si="40"/>
        <v>1.7625000000000002E-2</v>
      </c>
      <c r="Z44" s="19">
        <f t="shared" si="40"/>
        <v>0</v>
      </c>
      <c r="AA44" s="19">
        <f t="shared" si="40"/>
        <v>0</v>
      </c>
      <c r="AB44" s="19">
        <f t="shared" si="40"/>
        <v>8.3975000000000008E-2</v>
      </c>
      <c r="AC44" s="19">
        <f t="shared" si="40"/>
        <v>1.1650000000000002E-2</v>
      </c>
      <c r="AD44" s="19">
        <f t="shared" si="40"/>
        <v>0.05</v>
      </c>
      <c r="AE44" s="19">
        <f t="shared" si="40"/>
        <v>5.9500000000000013E-3</v>
      </c>
      <c r="AF44" s="19">
        <f t="shared" si="40"/>
        <v>3.6900000000000009E-2</v>
      </c>
      <c r="AG44" s="19">
        <f t="shared" si="40"/>
        <v>1.5925000000000002E-2</v>
      </c>
      <c r="AH44" s="19">
        <f t="shared" si="40"/>
        <v>0</v>
      </c>
      <c r="AI44" s="19">
        <f t="shared" si="40"/>
        <v>0</v>
      </c>
      <c r="AJ44" s="19">
        <f t="shared" si="40"/>
        <v>5.9500000000000013E-3</v>
      </c>
      <c r="AK44" s="19">
        <f t="shared" ref="AK44:AM44" si="41">(AK41/$F44*$A$14*0.01+AK42/$F44*$B$14*0.01+AK43/$F44*$C$14*0.01)</f>
        <v>0</v>
      </c>
      <c r="AL44" s="19">
        <f t="shared" si="41"/>
        <v>0</v>
      </c>
      <c r="AM44" s="19">
        <f t="shared" si="41"/>
        <v>0</v>
      </c>
      <c r="AN44" s="19">
        <f t="shared" ref="AN44:AS44" si="42">(AN41/$F44*$A$14*0.01+AN42/$F44*$B$14*0.01+AN43/$F44*$C$14*0.01)</f>
        <v>0</v>
      </c>
      <c r="AO44" s="19">
        <f t="shared" si="42"/>
        <v>0</v>
      </c>
      <c r="AP44" s="19">
        <f t="shared" si="42"/>
        <v>1.4250000000000003E-3</v>
      </c>
      <c r="AQ44" s="19">
        <f t="shared" si="42"/>
        <v>0</v>
      </c>
      <c r="AR44" s="19">
        <f t="shared" si="42"/>
        <v>0</v>
      </c>
      <c r="AS44" s="19">
        <f t="shared" si="42"/>
        <v>0</v>
      </c>
      <c r="AT44" s="19">
        <f t="shared" ref="AT44:AW44" si="43">(AT41/$F44*$A$14*0.01+AT42/$F44*$B$14*0.01+AT43/$F44*$C$14*0.01)</f>
        <v>0</v>
      </c>
      <c r="AU44" s="19">
        <f t="shared" si="43"/>
        <v>0</v>
      </c>
      <c r="AV44" s="19">
        <f t="shared" si="43"/>
        <v>0</v>
      </c>
      <c r="AW44" s="19">
        <f t="shared" si="43"/>
        <v>0</v>
      </c>
      <c r="AX44" s="19">
        <f t="shared" ref="AX44:BN44" si="44">(AX41/$F44*$A$14*0.01+AX42/$F44*$B$14*0.01+AX43/$F44*$C$14*0.01)</f>
        <v>0</v>
      </c>
      <c r="AY44" s="19">
        <f t="shared" si="44"/>
        <v>0</v>
      </c>
      <c r="AZ44" s="19">
        <f t="shared" si="44"/>
        <v>0</v>
      </c>
      <c r="BA44" s="19">
        <f t="shared" si="44"/>
        <v>5.9500000000000013E-3</v>
      </c>
      <c r="BB44" s="19">
        <f t="shared" si="44"/>
        <v>0</v>
      </c>
      <c r="BC44" s="19">
        <f t="shared" si="44"/>
        <v>0</v>
      </c>
      <c r="BD44" s="19">
        <f t="shared" si="44"/>
        <v>0</v>
      </c>
      <c r="BE44" s="19">
        <f t="shared" si="44"/>
        <v>0</v>
      </c>
      <c r="BF44" s="19">
        <f t="shared" si="44"/>
        <v>0</v>
      </c>
      <c r="BG44" s="19">
        <f t="shared" si="44"/>
        <v>0</v>
      </c>
      <c r="BH44" s="19">
        <f t="shared" si="44"/>
        <v>0</v>
      </c>
      <c r="BI44" s="19">
        <f t="shared" si="44"/>
        <v>1.7625000000000002E-2</v>
      </c>
      <c r="BJ44" s="19">
        <f t="shared" si="44"/>
        <v>0</v>
      </c>
      <c r="BK44" s="19">
        <f t="shared" si="44"/>
        <v>0</v>
      </c>
      <c r="BL44" s="19">
        <f t="shared" si="44"/>
        <v>0</v>
      </c>
      <c r="BM44" s="19">
        <f t="shared" si="44"/>
        <v>0</v>
      </c>
      <c r="BN44" s="19">
        <f t="shared" si="44"/>
        <v>1</v>
      </c>
    </row>
    <row r="45" spans="1:68" s="4" customFormat="1" x14ac:dyDescent="0.25">
      <c r="C45" s="6"/>
      <c r="D45" s="17"/>
      <c r="E45" s="12"/>
      <c r="F45" s="5"/>
      <c r="AH45" s="22"/>
      <c r="BO45" s="3"/>
    </row>
    <row r="46" spans="1:68" s="4" customFormat="1" x14ac:dyDescent="0.25">
      <c r="A46" s="4">
        <v>1</v>
      </c>
      <c r="B46" s="4">
        <v>2</v>
      </c>
      <c r="C46" s="6">
        <v>6</v>
      </c>
      <c r="D46" s="17">
        <v>41536</v>
      </c>
      <c r="E46" s="18">
        <v>0.5444444444444444</v>
      </c>
      <c r="F46" s="5" t="s">
        <v>41</v>
      </c>
      <c r="G46" s="7">
        <v>1</v>
      </c>
      <c r="H46" s="7">
        <v>1</v>
      </c>
      <c r="I46" s="7">
        <v>1</v>
      </c>
      <c r="J46" s="7"/>
      <c r="K46" s="7">
        <v>1</v>
      </c>
      <c r="L46" s="7">
        <v>1</v>
      </c>
      <c r="M46" s="7"/>
      <c r="N46" s="7"/>
      <c r="O46" s="7">
        <v>1</v>
      </c>
      <c r="P46" s="7"/>
      <c r="Q46" s="7"/>
      <c r="R46" s="7"/>
      <c r="S46" s="7"/>
      <c r="T46" s="7"/>
      <c r="U46" s="7"/>
      <c r="V46" s="7"/>
      <c r="W46" s="7"/>
      <c r="X46" s="7"/>
      <c r="Y46" s="7">
        <v>1</v>
      </c>
      <c r="Z46" s="7"/>
      <c r="AA46" s="7"/>
      <c r="AB46" s="7">
        <v>1</v>
      </c>
      <c r="AC46" s="7">
        <v>1</v>
      </c>
      <c r="AD46" s="7">
        <v>1</v>
      </c>
      <c r="AE46" s="7"/>
      <c r="AF46" s="7">
        <v>1</v>
      </c>
      <c r="AG46" s="7">
        <v>1</v>
      </c>
      <c r="AH46" s="25"/>
      <c r="AI46" s="7"/>
      <c r="AJ46" s="7"/>
      <c r="AK46" s="7"/>
      <c r="AL46" s="7"/>
      <c r="AM46" s="7"/>
      <c r="AN46" s="7"/>
      <c r="AO46" s="7"/>
      <c r="AP46" s="7">
        <v>1</v>
      </c>
      <c r="AQ46" s="7"/>
      <c r="AR46" s="7"/>
      <c r="AS46" s="7">
        <v>1</v>
      </c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>
        <v>1</v>
      </c>
      <c r="BE46" s="7"/>
      <c r="BF46" s="7">
        <v>1</v>
      </c>
      <c r="BG46" s="7"/>
      <c r="BH46" s="7"/>
      <c r="BI46" s="7">
        <v>1</v>
      </c>
      <c r="BJ46" s="7"/>
      <c r="BK46" s="7"/>
      <c r="BL46" s="7"/>
      <c r="BM46" s="7"/>
      <c r="BN46" s="7">
        <f>SUM(G46:BM46)</f>
        <v>17</v>
      </c>
      <c r="BO46" s="6"/>
      <c r="BP46" s="7"/>
    </row>
    <row r="47" spans="1:68" s="4" customFormat="1" x14ac:dyDescent="0.25">
      <c r="C47" s="7"/>
      <c r="D47" s="13"/>
      <c r="E47" s="24"/>
      <c r="F47" s="5" t="s">
        <v>42</v>
      </c>
      <c r="G47" s="7">
        <v>19</v>
      </c>
      <c r="H47" s="7">
        <v>5</v>
      </c>
      <c r="I47" s="7">
        <v>5</v>
      </c>
      <c r="J47" s="7"/>
      <c r="K47" s="7">
        <v>6</v>
      </c>
      <c r="L47" s="7">
        <v>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v>2</v>
      </c>
      <c r="Z47" s="7"/>
      <c r="AA47" s="7"/>
      <c r="AB47" s="7">
        <v>1</v>
      </c>
      <c r="AC47" s="7"/>
      <c r="AD47" s="7">
        <v>1</v>
      </c>
      <c r="AE47" s="7"/>
      <c r="AF47" s="7">
        <v>1</v>
      </c>
      <c r="AG47" s="7"/>
      <c r="AH47" s="7"/>
      <c r="AI47" s="7"/>
      <c r="AJ47" s="7"/>
      <c r="AK47" s="7"/>
      <c r="AL47" s="7"/>
      <c r="AM47" s="7"/>
      <c r="AN47" s="7"/>
      <c r="AO47" s="7"/>
      <c r="AP47" s="7">
        <v>1</v>
      </c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>
        <v>2</v>
      </c>
      <c r="BJ47" s="7"/>
      <c r="BK47" s="7"/>
      <c r="BL47" s="7"/>
      <c r="BM47" s="7"/>
      <c r="BN47" s="7">
        <f>SUM(G47:BM47)</f>
        <v>44</v>
      </c>
      <c r="BO47" s="6"/>
      <c r="BP47" s="7"/>
    </row>
    <row r="48" spans="1:68" s="4" customFormat="1" x14ac:dyDescent="0.25">
      <c r="C48" s="7"/>
      <c r="D48" s="13"/>
      <c r="E48" s="24"/>
      <c r="F48" s="5" t="s">
        <v>43</v>
      </c>
      <c r="G48" s="7">
        <v>8</v>
      </c>
      <c r="H48" s="7">
        <v>4</v>
      </c>
      <c r="I48" s="7">
        <v>2</v>
      </c>
      <c r="J48" s="7"/>
      <c r="K48" s="7">
        <v>11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9</v>
      </c>
      <c r="AC48" s="7">
        <v>4</v>
      </c>
      <c r="AD48" s="7">
        <v>2</v>
      </c>
      <c r="AE48" s="7"/>
      <c r="AF48" s="7">
        <v>4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>
        <f>SUM(G48:BM48)</f>
        <v>44</v>
      </c>
      <c r="BO48" s="6"/>
      <c r="BP48" s="7"/>
    </row>
    <row r="49" spans="1:68" s="4" customFormat="1" x14ac:dyDescent="0.25">
      <c r="C49" s="7"/>
      <c r="D49" s="13"/>
      <c r="E49" s="24"/>
      <c r="F49" s="5" t="s">
        <v>44</v>
      </c>
      <c r="G49" s="7">
        <v>5</v>
      </c>
      <c r="H49" s="7">
        <v>3</v>
      </c>
      <c r="I49" s="7">
        <v>4</v>
      </c>
      <c r="J49" s="7"/>
      <c r="K49" s="7">
        <v>4</v>
      </c>
      <c r="L49" s="7">
        <v>2</v>
      </c>
      <c r="M49" s="7"/>
      <c r="N49" s="7"/>
      <c r="O49" s="7">
        <v>1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>
        <v>8</v>
      </c>
      <c r="AC49" s="7">
        <v>7</v>
      </c>
      <c r="AD49" s="7">
        <v>2</v>
      </c>
      <c r="AE49" s="7"/>
      <c r="AF49" s="7">
        <v>1</v>
      </c>
      <c r="AG49" s="7">
        <v>2</v>
      </c>
      <c r="AH49" s="7"/>
      <c r="AI49" s="7"/>
      <c r="AJ49" s="7"/>
      <c r="AK49" s="7"/>
      <c r="AL49" s="7"/>
      <c r="AM49" s="7"/>
      <c r="AN49" s="7"/>
      <c r="AO49" s="7"/>
      <c r="AP49" s="7">
        <v>2</v>
      </c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>
        <v>1</v>
      </c>
      <c r="BE49" s="7"/>
      <c r="BF49" s="7">
        <v>1</v>
      </c>
      <c r="BG49" s="7"/>
      <c r="BH49" s="7"/>
      <c r="BI49" s="7">
        <v>1</v>
      </c>
      <c r="BJ49" s="7"/>
      <c r="BK49" s="7"/>
      <c r="BL49" s="7"/>
      <c r="BM49" s="7"/>
      <c r="BN49" s="7">
        <f>SUM(G49:BM49)</f>
        <v>44</v>
      </c>
      <c r="BO49" s="6"/>
      <c r="BP49" s="7"/>
    </row>
    <row r="50" spans="1:68" s="19" customFormat="1" x14ac:dyDescent="0.25">
      <c r="D50" s="13"/>
      <c r="E50" s="20" t="s">
        <v>70</v>
      </c>
      <c r="F50" s="21">
        <f>(BN47+BN48+BN49)/3</f>
        <v>44</v>
      </c>
      <c r="G50" s="19">
        <f t="shared" ref="G50:L50" si="45">(G47/$F50*$A$14*0.01+G48/$F50*$B$14*0.01+G49/$F50*$C$14*0.01)</f>
        <v>0.35418181818181821</v>
      </c>
      <c r="H50" s="19">
        <f t="shared" si="45"/>
        <v>0.10563636363636364</v>
      </c>
      <c r="I50" s="19">
        <f t="shared" si="45"/>
        <v>9.6113636363636373E-2</v>
      </c>
      <c r="J50" s="19">
        <f t="shared" si="45"/>
        <v>0</v>
      </c>
      <c r="K50" s="19">
        <f t="shared" si="45"/>
        <v>0.1608181818181818</v>
      </c>
      <c r="L50" s="19">
        <f t="shared" si="45"/>
        <v>1.8613636363636363E-2</v>
      </c>
      <c r="M50" s="19">
        <f t="shared" ref="M50:N50" si="46">(M47/$F50*$A$14*0.01+M48/$F50*$B$14*0.01+M49/$F50*$C$14*0.01)</f>
        <v>0</v>
      </c>
      <c r="N50" s="19">
        <f t="shared" si="46"/>
        <v>0</v>
      </c>
      <c r="O50" s="19">
        <f t="shared" ref="O50:U50" si="47">(O47/$F50*$A$14*0.01+O48/$F50*$B$14*0.01+O49/$F50*$C$14*0.01)</f>
        <v>1.2954545454545456E-3</v>
      </c>
      <c r="P50" s="19">
        <f t="shared" si="47"/>
        <v>0</v>
      </c>
      <c r="Q50" s="19">
        <f t="shared" si="47"/>
        <v>0</v>
      </c>
      <c r="R50" s="19">
        <f t="shared" si="47"/>
        <v>0</v>
      </c>
      <c r="S50" s="19">
        <f t="shared" si="47"/>
        <v>0</v>
      </c>
      <c r="T50" s="19">
        <f t="shared" si="47"/>
        <v>0</v>
      </c>
      <c r="U50" s="19">
        <f t="shared" si="47"/>
        <v>0</v>
      </c>
      <c r="V50" s="19">
        <f t="shared" ref="V50:W50" si="48">(V47/$F50*$A$14*0.01+V48/$F50*$B$14*0.01+V49/$F50*$C$14*0.01)</f>
        <v>0</v>
      </c>
      <c r="W50" s="19">
        <f t="shared" si="48"/>
        <v>0</v>
      </c>
      <c r="X50" s="19">
        <f t="shared" ref="X50:AJ50" si="49">(X47/$F50*$A$14*0.01+X48/$F50*$B$14*0.01+X49/$F50*$C$14*0.01)</f>
        <v>0</v>
      </c>
      <c r="Y50" s="19">
        <f t="shared" si="49"/>
        <v>3.2045454545454544E-2</v>
      </c>
      <c r="Z50" s="19">
        <f t="shared" si="49"/>
        <v>0</v>
      </c>
      <c r="AA50" s="19">
        <f t="shared" si="49"/>
        <v>0</v>
      </c>
      <c r="AB50" s="19">
        <f t="shared" si="49"/>
        <v>7.5068181818181826E-2</v>
      </c>
      <c r="AC50" s="19">
        <f t="shared" si="49"/>
        <v>3.0704545454545457E-2</v>
      </c>
      <c r="AD50" s="19">
        <f t="shared" si="49"/>
        <v>2.9431818181818181E-2</v>
      </c>
      <c r="AE50" s="19">
        <f t="shared" si="49"/>
        <v>0</v>
      </c>
      <c r="AF50" s="19">
        <f t="shared" si="49"/>
        <v>3.895454545454545E-2</v>
      </c>
      <c r="AG50" s="19">
        <f t="shared" si="49"/>
        <v>2.5909090909090912E-3</v>
      </c>
      <c r="AH50" s="19">
        <f t="shared" si="49"/>
        <v>0</v>
      </c>
      <c r="AI50" s="19">
        <f t="shared" si="49"/>
        <v>0</v>
      </c>
      <c r="AJ50" s="19">
        <f t="shared" si="49"/>
        <v>0</v>
      </c>
      <c r="AK50" s="19">
        <f t="shared" ref="AK50:AM50" si="50">(AK47/$F50*$A$14*0.01+AK48/$F50*$B$14*0.01+AK49/$F50*$C$14*0.01)</f>
        <v>0</v>
      </c>
      <c r="AL50" s="19">
        <f t="shared" si="50"/>
        <v>0</v>
      </c>
      <c r="AM50" s="19">
        <f t="shared" si="50"/>
        <v>0</v>
      </c>
      <c r="AN50" s="19">
        <f t="shared" ref="AN50:AS50" si="51">(AN47/$F50*$A$14*0.01+AN48/$F50*$B$14*0.01+AN49/$F50*$C$14*0.01)</f>
        <v>0</v>
      </c>
      <c r="AO50" s="19">
        <f t="shared" si="51"/>
        <v>0</v>
      </c>
      <c r="AP50" s="19">
        <f t="shared" si="51"/>
        <v>1.8613636363636363E-2</v>
      </c>
      <c r="AQ50" s="19">
        <f t="shared" si="51"/>
        <v>0</v>
      </c>
      <c r="AR50" s="19">
        <f t="shared" si="51"/>
        <v>0</v>
      </c>
      <c r="AS50" s="19">
        <f t="shared" si="51"/>
        <v>0</v>
      </c>
      <c r="AT50" s="19">
        <f t="shared" ref="AT50:AW50" si="52">(AT47/$F50*$A$14*0.01+AT48/$F50*$B$14*0.01+AT49/$F50*$C$14*0.01)</f>
        <v>0</v>
      </c>
      <c r="AU50" s="19">
        <f t="shared" si="52"/>
        <v>0</v>
      </c>
      <c r="AV50" s="19">
        <f t="shared" si="52"/>
        <v>0</v>
      </c>
      <c r="AW50" s="19">
        <f t="shared" si="52"/>
        <v>0</v>
      </c>
      <c r="AX50" s="19">
        <f t="shared" ref="AX50:BN50" si="53">(AX47/$F50*$A$14*0.01+AX48/$F50*$B$14*0.01+AX49/$F50*$C$14*0.01)</f>
        <v>0</v>
      </c>
      <c r="AY50" s="19">
        <f t="shared" si="53"/>
        <v>0</v>
      </c>
      <c r="AZ50" s="19">
        <f t="shared" si="53"/>
        <v>0</v>
      </c>
      <c r="BA50" s="19">
        <f t="shared" si="53"/>
        <v>0</v>
      </c>
      <c r="BB50" s="19">
        <f t="shared" si="53"/>
        <v>0</v>
      </c>
      <c r="BC50" s="19">
        <f t="shared" si="53"/>
        <v>0</v>
      </c>
      <c r="BD50" s="19">
        <f t="shared" si="53"/>
        <v>1.2954545454545456E-3</v>
      </c>
      <c r="BE50" s="19">
        <f t="shared" si="53"/>
        <v>0</v>
      </c>
      <c r="BF50" s="19">
        <f t="shared" si="53"/>
        <v>1.2954545454545456E-3</v>
      </c>
      <c r="BG50" s="19">
        <f t="shared" si="53"/>
        <v>0</v>
      </c>
      <c r="BH50" s="19">
        <f t="shared" si="53"/>
        <v>0</v>
      </c>
      <c r="BI50" s="19">
        <f t="shared" si="53"/>
        <v>3.3340909090909088E-2</v>
      </c>
      <c r="BJ50" s="19">
        <f t="shared" si="53"/>
        <v>0</v>
      </c>
      <c r="BK50" s="19">
        <f t="shared" si="53"/>
        <v>0</v>
      </c>
      <c r="BL50" s="19">
        <f t="shared" si="53"/>
        <v>0</v>
      </c>
      <c r="BM50" s="19">
        <f t="shared" si="53"/>
        <v>0</v>
      </c>
      <c r="BN50" s="19">
        <f t="shared" si="53"/>
        <v>1</v>
      </c>
    </row>
    <row r="51" spans="1:68" s="4" customFormat="1" x14ac:dyDescent="0.25">
      <c r="C51" s="6"/>
      <c r="D51" s="17"/>
      <c r="E51" s="12"/>
      <c r="F51" s="5"/>
      <c r="AH51" s="22"/>
      <c r="BO51" s="6"/>
    </row>
    <row r="52" spans="1:68" x14ac:dyDescent="0.25">
      <c r="A52" s="3">
        <v>0</v>
      </c>
      <c r="B52" s="3">
        <v>2</v>
      </c>
      <c r="C52" s="6">
        <v>7</v>
      </c>
      <c r="D52" s="17">
        <v>41536</v>
      </c>
      <c r="E52" s="18">
        <v>0.51041666666666663</v>
      </c>
      <c r="F52" s="5" t="s">
        <v>41</v>
      </c>
      <c r="G52" s="7">
        <v>1</v>
      </c>
      <c r="H52" s="7">
        <v>1</v>
      </c>
      <c r="I52" s="7">
        <v>1</v>
      </c>
      <c r="J52" s="7"/>
      <c r="K52" s="7">
        <v>1</v>
      </c>
      <c r="L52" s="7">
        <v>1</v>
      </c>
      <c r="M52" s="7"/>
      <c r="N52" s="7"/>
      <c r="O52" s="7">
        <v>1</v>
      </c>
      <c r="P52" s="7"/>
      <c r="Q52" s="7"/>
      <c r="R52" s="7"/>
      <c r="S52" s="7"/>
      <c r="T52" s="7"/>
      <c r="U52" s="7"/>
      <c r="V52" s="7"/>
      <c r="W52" s="7"/>
      <c r="X52" s="7">
        <v>1</v>
      </c>
      <c r="Y52" s="7"/>
      <c r="Z52" s="7">
        <v>1</v>
      </c>
      <c r="AA52" s="7"/>
      <c r="AB52" s="7">
        <v>1</v>
      </c>
      <c r="AC52" s="7">
        <v>1</v>
      </c>
      <c r="AD52" s="7">
        <v>1</v>
      </c>
      <c r="AE52" s="7">
        <v>1</v>
      </c>
      <c r="AF52" s="7">
        <v>1</v>
      </c>
      <c r="AG52" s="7">
        <v>1</v>
      </c>
      <c r="AH52" s="7"/>
      <c r="AI52" s="7"/>
      <c r="AJ52" s="7">
        <v>1</v>
      </c>
      <c r="AK52" s="7"/>
      <c r="AL52" s="7"/>
      <c r="AM52" s="7"/>
      <c r="AN52" s="7">
        <v>1</v>
      </c>
      <c r="AO52" s="7"/>
      <c r="AP52" s="7">
        <v>1</v>
      </c>
      <c r="AQ52" s="7"/>
      <c r="AR52" s="7"/>
      <c r="AS52" s="7">
        <v>1</v>
      </c>
      <c r="AT52" s="7"/>
      <c r="AU52" s="7"/>
      <c r="AV52" s="7"/>
      <c r="AW52" s="7"/>
      <c r="AX52" s="7"/>
      <c r="AY52" s="7"/>
      <c r="AZ52" s="7"/>
      <c r="BA52" s="7">
        <v>1</v>
      </c>
      <c r="BB52" s="7"/>
      <c r="BC52" s="7"/>
      <c r="BD52" s="7">
        <v>1</v>
      </c>
      <c r="BE52" s="7"/>
      <c r="BF52" s="7">
        <v>1</v>
      </c>
      <c r="BG52" s="7">
        <v>1</v>
      </c>
      <c r="BH52" s="7">
        <v>1</v>
      </c>
      <c r="BI52" s="7">
        <v>1</v>
      </c>
      <c r="BJ52" s="7">
        <v>1</v>
      </c>
      <c r="BK52" s="6"/>
      <c r="BL52" s="6"/>
      <c r="BM52" s="6"/>
      <c r="BN52" s="7">
        <f>SUM(G52:BM52)</f>
        <v>25</v>
      </c>
      <c r="BO52" s="6"/>
      <c r="BP52" s="6"/>
    </row>
    <row r="53" spans="1:68" x14ac:dyDescent="0.25">
      <c r="A53" s="3"/>
      <c r="B53" s="3"/>
      <c r="C53" s="6"/>
      <c r="D53" s="17"/>
      <c r="E53" s="12"/>
      <c r="F53" s="5" t="s">
        <v>42</v>
      </c>
      <c r="G53" s="7">
        <v>22</v>
      </c>
      <c r="H53" s="7">
        <v>3</v>
      </c>
      <c r="I53" s="7">
        <v>5</v>
      </c>
      <c r="J53" s="7"/>
      <c r="K53" s="7">
        <v>5</v>
      </c>
      <c r="L53" s="7">
        <v>0</v>
      </c>
      <c r="M53" s="7"/>
      <c r="N53" s="7"/>
      <c r="O53" s="7">
        <v>0</v>
      </c>
      <c r="P53" s="7"/>
      <c r="Q53" s="7"/>
      <c r="R53" s="7"/>
      <c r="S53" s="7"/>
      <c r="T53" s="7"/>
      <c r="U53" s="7"/>
      <c r="V53" s="7"/>
      <c r="W53" s="7"/>
      <c r="X53" s="7">
        <v>1</v>
      </c>
      <c r="Y53" s="7"/>
      <c r="Z53" s="7">
        <v>1</v>
      </c>
      <c r="AA53" s="7"/>
      <c r="AB53" s="7">
        <v>2</v>
      </c>
      <c r="AC53" s="7">
        <v>1</v>
      </c>
      <c r="AD53" s="7">
        <v>1</v>
      </c>
      <c r="AE53" s="7">
        <v>2</v>
      </c>
      <c r="AF53" s="7">
        <v>2</v>
      </c>
      <c r="AG53" s="7">
        <v>1</v>
      </c>
      <c r="AH53" s="7"/>
      <c r="AI53" s="7"/>
      <c r="AJ53" s="7">
        <v>0</v>
      </c>
      <c r="AK53" s="7"/>
      <c r="AL53" s="7"/>
      <c r="AM53" s="7"/>
      <c r="AN53" s="7"/>
      <c r="AO53" s="7"/>
      <c r="AP53" s="7">
        <v>0</v>
      </c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>
        <v>0</v>
      </c>
      <c r="BB53" s="7"/>
      <c r="BC53" s="7"/>
      <c r="BD53" s="7"/>
      <c r="BE53" s="7"/>
      <c r="BF53" s="7">
        <v>1</v>
      </c>
      <c r="BG53" s="7"/>
      <c r="BH53" s="7"/>
      <c r="BI53" s="7">
        <v>0</v>
      </c>
      <c r="BJ53" s="7">
        <v>0</v>
      </c>
      <c r="BK53" s="6"/>
      <c r="BL53" s="6"/>
      <c r="BM53" s="6"/>
      <c r="BN53" s="7">
        <f>SUM(G53:BM53)</f>
        <v>47</v>
      </c>
      <c r="BO53" s="6"/>
      <c r="BP53" s="6"/>
    </row>
    <row r="54" spans="1:68" x14ac:dyDescent="0.25">
      <c r="A54" s="3"/>
      <c r="B54" s="3"/>
      <c r="C54" s="6"/>
      <c r="D54" s="17"/>
      <c r="E54" s="12"/>
      <c r="F54" s="5" t="s">
        <v>43</v>
      </c>
      <c r="G54" s="7">
        <v>7</v>
      </c>
      <c r="H54" s="7">
        <v>6</v>
      </c>
      <c r="I54" s="7">
        <v>5</v>
      </c>
      <c r="J54" s="7"/>
      <c r="K54" s="7">
        <v>7</v>
      </c>
      <c r="L54" s="7">
        <v>2</v>
      </c>
      <c r="M54" s="7"/>
      <c r="N54" s="7"/>
      <c r="O54" s="7">
        <v>0</v>
      </c>
      <c r="P54" s="7"/>
      <c r="Q54" s="7"/>
      <c r="R54" s="7"/>
      <c r="S54" s="7"/>
      <c r="T54" s="7"/>
      <c r="U54" s="7"/>
      <c r="V54" s="7"/>
      <c r="W54" s="7"/>
      <c r="X54" s="7">
        <v>0</v>
      </c>
      <c r="Y54" s="7"/>
      <c r="Z54" s="7">
        <v>1</v>
      </c>
      <c r="AA54" s="7"/>
      <c r="AB54" s="7">
        <v>8</v>
      </c>
      <c r="AC54" s="7">
        <v>0</v>
      </c>
      <c r="AD54" s="7">
        <v>1</v>
      </c>
      <c r="AE54" s="7">
        <v>3</v>
      </c>
      <c r="AF54" s="7">
        <v>4</v>
      </c>
      <c r="AG54" s="7">
        <v>0</v>
      </c>
      <c r="AH54" s="7"/>
      <c r="AI54" s="7"/>
      <c r="AJ54" s="7">
        <v>0</v>
      </c>
      <c r="AK54" s="7"/>
      <c r="AL54" s="7"/>
      <c r="AM54" s="7"/>
      <c r="AN54" s="7"/>
      <c r="AO54" s="7"/>
      <c r="AP54" s="7">
        <v>2</v>
      </c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>
        <v>0</v>
      </c>
      <c r="BB54" s="7"/>
      <c r="BC54" s="7"/>
      <c r="BD54" s="7"/>
      <c r="BE54" s="7"/>
      <c r="BF54" s="7">
        <v>1</v>
      </c>
      <c r="BG54" s="7"/>
      <c r="BH54" s="7"/>
      <c r="BI54" s="7">
        <v>0</v>
      </c>
      <c r="BJ54" s="7">
        <v>0</v>
      </c>
      <c r="BK54" s="6"/>
      <c r="BL54" s="6"/>
      <c r="BM54" s="6"/>
      <c r="BN54" s="7">
        <f>SUM(G54:BM54)</f>
        <v>47</v>
      </c>
      <c r="BO54" s="6"/>
      <c r="BP54" s="6"/>
    </row>
    <row r="55" spans="1:68" x14ac:dyDescent="0.25">
      <c r="A55" s="3"/>
      <c r="B55" s="3"/>
      <c r="C55" s="6"/>
      <c r="D55" s="17"/>
      <c r="E55" s="12"/>
      <c r="F55" s="5" t="s">
        <v>44</v>
      </c>
      <c r="G55" s="7">
        <v>3</v>
      </c>
      <c r="H55" s="7">
        <v>1</v>
      </c>
      <c r="I55" s="7">
        <v>3</v>
      </c>
      <c r="J55" s="7"/>
      <c r="K55" s="7">
        <v>3</v>
      </c>
      <c r="L55" s="7">
        <v>2</v>
      </c>
      <c r="M55" s="7"/>
      <c r="N55" s="7"/>
      <c r="O55" s="7">
        <v>2</v>
      </c>
      <c r="P55" s="7"/>
      <c r="Q55" s="7"/>
      <c r="R55" s="7"/>
      <c r="S55" s="7"/>
      <c r="T55" s="7"/>
      <c r="U55" s="7"/>
      <c r="V55" s="7"/>
      <c r="W55" s="7"/>
      <c r="X55" s="7">
        <v>0</v>
      </c>
      <c r="Y55" s="7"/>
      <c r="Z55" s="7">
        <v>0</v>
      </c>
      <c r="AA55" s="7"/>
      <c r="AB55" s="7">
        <v>15</v>
      </c>
      <c r="AC55" s="7">
        <v>2</v>
      </c>
      <c r="AD55" s="7">
        <v>2</v>
      </c>
      <c r="AE55" s="7">
        <v>3</v>
      </c>
      <c r="AF55" s="7">
        <v>3</v>
      </c>
      <c r="AG55" s="7">
        <v>0</v>
      </c>
      <c r="AH55" s="7"/>
      <c r="AI55" s="7"/>
      <c r="AJ55" s="7">
        <v>1</v>
      </c>
      <c r="AK55" s="7"/>
      <c r="AL55" s="7"/>
      <c r="AM55" s="7"/>
      <c r="AN55" s="7"/>
      <c r="AO55" s="7"/>
      <c r="AP55" s="7">
        <v>0</v>
      </c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>
        <v>1</v>
      </c>
      <c r="BB55" s="7"/>
      <c r="BC55" s="7"/>
      <c r="BD55" s="7"/>
      <c r="BE55" s="7"/>
      <c r="BF55" s="7">
        <v>1</v>
      </c>
      <c r="BG55" s="7"/>
      <c r="BH55" s="7"/>
      <c r="BI55" s="7">
        <v>2</v>
      </c>
      <c r="BJ55" s="7">
        <v>3</v>
      </c>
      <c r="BK55" s="6"/>
      <c r="BL55" s="6"/>
      <c r="BM55" s="6"/>
      <c r="BN55" s="7">
        <f>SUM(G55:BM55)</f>
        <v>47</v>
      </c>
      <c r="BO55" s="6"/>
      <c r="BP55" s="6"/>
    </row>
    <row r="56" spans="1:68" s="19" customFormat="1" x14ac:dyDescent="0.25">
      <c r="D56" s="13"/>
      <c r="E56" s="20" t="s">
        <v>70</v>
      </c>
      <c r="F56" s="21">
        <f>(BN53+BN54+BN55)/3</f>
        <v>47</v>
      </c>
      <c r="G56" s="19">
        <f t="shared" ref="G56:L56" si="54">(G53/$F56*$A$14*0.01+G54/$F56*$B$14*0.01+G55/$F56*$C$14*0.01)</f>
        <v>0.36908510638297876</v>
      </c>
      <c r="H56" s="19">
        <f t="shared" si="54"/>
        <v>7.6595744680851063E-2</v>
      </c>
      <c r="I56" s="19">
        <f t="shared" si="54"/>
        <v>0.10395744680851063</v>
      </c>
      <c r="J56" s="19">
        <f t="shared" si="54"/>
        <v>0</v>
      </c>
      <c r="K56" s="19">
        <f t="shared" si="54"/>
        <v>0.11408510638297871</v>
      </c>
      <c r="L56" s="19">
        <f t="shared" si="54"/>
        <v>1.2553191489361702E-2</v>
      </c>
      <c r="M56" s="19">
        <f t="shared" ref="M56:N56" si="55">(M53/$F56*$A$14*0.01+M54/$F56*$B$14*0.01+M55/$F56*$C$14*0.01)</f>
        <v>0</v>
      </c>
      <c r="N56" s="19">
        <f t="shared" si="55"/>
        <v>0</v>
      </c>
      <c r="O56" s="19">
        <f t="shared" ref="O56:U56" si="56">(O53/$F56*$A$14*0.01+O54/$F56*$B$14*0.01+O55/$F56*$C$14*0.01)</f>
        <v>2.4255319148936169E-3</v>
      </c>
      <c r="P56" s="19">
        <f t="shared" si="56"/>
        <v>0</v>
      </c>
      <c r="Q56" s="19">
        <f t="shared" si="56"/>
        <v>0</v>
      </c>
      <c r="R56" s="19">
        <f t="shared" si="56"/>
        <v>0</v>
      </c>
      <c r="S56" s="19">
        <f t="shared" si="56"/>
        <v>0</v>
      </c>
      <c r="T56" s="19">
        <f t="shared" si="56"/>
        <v>0</v>
      </c>
      <c r="U56" s="19">
        <f t="shared" si="56"/>
        <v>0</v>
      </c>
      <c r="V56" s="19">
        <f t="shared" ref="V56:W56" si="57">(V53/$F56*$A$14*0.01+V54/$F56*$B$14*0.01+V55/$F56*$C$14*0.01)</f>
        <v>0</v>
      </c>
      <c r="W56" s="19">
        <f t="shared" si="57"/>
        <v>0</v>
      </c>
      <c r="X56" s="19">
        <f t="shared" ref="X56:AJ56" si="58">(X53/$F56*$A$14*0.01+X54/$F56*$B$14*0.01+X55/$F56*$C$14*0.01)</f>
        <v>1.4999999999999999E-2</v>
      </c>
      <c r="Y56" s="19">
        <f t="shared" si="58"/>
        <v>0</v>
      </c>
      <c r="Z56" s="19">
        <f t="shared" si="58"/>
        <v>2.006382978723404E-2</v>
      </c>
      <c r="AA56" s="19">
        <f t="shared" si="58"/>
        <v>0</v>
      </c>
      <c r="AB56" s="19">
        <f t="shared" si="58"/>
        <v>8.870212765957447E-2</v>
      </c>
      <c r="AC56" s="19">
        <f t="shared" si="58"/>
        <v>1.7425531914893617E-2</v>
      </c>
      <c r="AD56" s="19">
        <f t="shared" si="58"/>
        <v>2.2489361702127657E-2</v>
      </c>
      <c r="AE56" s="19">
        <f t="shared" si="58"/>
        <v>4.8829787234042556E-2</v>
      </c>
      <c r="AF56" s="19">
        <f t="shared" si="58"/>
        <v>5.3893617021276596E-2</v>
      </c>
      <c r="AG56" s="19">
        <f t="shared" si="58"/>
        <v>1.4999999999999999E-2</v>
      </c>
      <c r="AH56" s="19">
        <f t="shared" si="58"/>
        <v>0</v>
      </c>
      <c r="AI56" s="19">
        <f t="shared" si="58"/>
        <v>0</v>
      </c>
      <c r="AJ56" s="19">
        <f t="shared" si="58"/>
        <v>1.2127659574468084E-3</v>
      </c>
      <c r="AK56" s="19">
        <f t="shared" ref="AK56:AM56" si="59">(AK53/$F56*$A$14*0.01+AK54/$F56*$B$14*0.01+AK55/$F56*$C$14*0.01)</f>
        <v>0</v>
      </c>
      <c r="AL56" s="19">
        <f t="shared" si="59"/>
        <v>0</v>
      </c>
      <c r="AM56" s="19">
        <f t="shared" si="59"/>
        <v>0</v>
      </c>
      <c r="AN56" s="19">
        <f t="shared" ref="AN56:AS56" si="60">(AN53/$F56*$A$14*0.01+AN54/$F56*$B$14*0.01+AN55/$F56*$C$14*0.01)</f>
        <v>0</v>
      </c>
      <c r="AO56" s="19">
        <f t="shared" si="60"/>
        <v>0</v>
      </c>
      <c r="AP56" s="19">
        <f t="shared" si="60"/>
        <v>1.0127659574468085E-2</v>
      </c>
      <c r="AQ56" s="19">
        <f t="shared" si="60"/>
        <v>0</v>
      </c>
      <c r="AR56" s="19">
        <f t="shared" si="60"/>
        <v>0</v>
      </c>
      <c r="AS56" s="19">
        <f t="shared" si="60"/>
        <v>0</v>
      </c>
      <c r="AT56" s="19">
        <f t="shared" ref="AT56:AW56" si="61">(AT53/$F56*$A$14*0.01+AT54/$F56*$B$14*0.01+AT55/$F56*$C$14*0.01)</f>
        <v>0</v>
      </c>
      <c r="AU56" s="19">
        <f t="shared" si="61"/>
        <v>0</v>
      </c>
      <c r="AV56" s="19">
        <f t="shared" si="61"/>
        <v>0</v>
      </c>
      <c r="AW56" s="19">
        <f t="shared" si="61"/>
        <v>0</v>
      </c>
      <c r="AX56" s="19">
        <f t="shared" ref="AX56:BN56" si="62">(AX53/$F56*$A$14*0.01+AX54/$F56*$B$14*0.01+AX55/$F56*$C$14*0.01)</f>
        <v>0</v>
      </c>
      <c r="AY56" s="19">
        <f t="shared" si="62"/>
        <v>0</v>
      </c>
      <c r="AZ56" s="19">
        <f t="shared" si="62"/>
        <v>0</v>
      </c>
      <c r="BA56" s="19">
        <f t="shared" si="62"/>
        <v>1.2127659574468084E-3</v>
      </c>
      <c r="BB56" s="19">
        <f t="shared" si="62"/>
        <v>0</v>
      </c>
      <c r="BC56" s="19">
        <f t="shared" si="62"/>
        <v>0</v>
      </c>
      <c r="BD56" s="19">
        <f t="shared" si="62"/>
        <v>0</v>
      </c>
      <c r="BE56" s="19">
        <f t="shared" si="62"/>
        <v>0</v>
      </c>
      <c r="BF56" s="19">
        <f t="shared" si="62"/>
        <v>2.1276595744680847E-2</v>
      </c>
      <c r="BG56" s="19">
        <f t="shared" si="62"/>
        <v>0</v>
      </c>
      <c r="BH56" s="19">
        <f t="shared" si="62"/>
        <v>0</v>
      </c>
      <c r="BI56" s="19">
        <f t="shared" si="62"/>
        <v>2.4255319148936169E-3</v>
      </c>
      <c r="BJ56" s="19">
        <f t="shared" si="62"/>
        <v>3.6382978723404251E-3</v>
      </c>
      <c r="BK56" s="19">
        <f t="shared" si="62"/>
        <v>0</v>
      </c>
      <c r="BL56" s="19">
        <f t="shared" si="62"/>
        <v>0</v>
      </c>
      <c r="BM56" s="19">
        <f t="shared" si="62"/>
        <v>0</v>
      </c>
      <c r="BN56" s="19">
        <f t="shared" si="62"/>
        <v>1</v>
      </c>
    </row>
    <row r="57" spans="1:68" x14ac:dyDescent="0.25">
      <c r="A57" s="3"/>
      <c r="B57" s="3"/>
      <c r="C57" s="6"/>
      <c r="D57" s="17"/>
      <c r="E57" s="12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7"/>
      <c r="BP57" s="6"/>
    </row>
    <row r="58" spans="1:68" x14ac:dyDescent="0.25">
      <c r="A58" s="3">
        <v>2</v>
      </c>
      <c r="B58" s="3">
        <v>2</v>
      </c>
      <c r="C58" s="6">
        <v>8</v>
      </c>
      <c r="D58" s="17">
        <v>41536</v>
      </c>
      <c r="E58" s="18">
        <v>0.47500000000000003</v>
      </c>
      <c r="F58" s="5" t="s">
        <v>41</v>
      </c>
      <c r="G58" s="7">
        <v>1</v>
      </c>
      <c r="H58" s="7">
        <v>1</v>
      </c>
      <c r="I58" s="7">
        <v>1</v>
      </c>
      <c r="J58" s="7"/>
      <c r="K58" s="7">
        <v>1</v>
      </c>
      <c r="L58" s="7">
        <v>1</v>
      </c>
      <c r="M58" s="7"/>
      <c r="N58" s="7"/>
      <c r="O58" s="7"/>
      <c r="P58" s="7"/>
      <c r="Q58" s="7"/>
      <c r="R58" s="7"/>
      <c r="S58" s="7"/>
      <c r="T58" s="7">
        <v>1</v>
      </c>
      <c r="U58" s="7"/>
      <c r="V58" s="7"/>
      <c r="W58" s="7"/>
      <c r="X58" s="7"/>
      <c r="Y58" s="7"/>
      <c r="Z58" s="7"/>
      <c r="AA58" s="7"/>
      <c r="AB58" s="7">
        <v>1</v>
      </c>
      <c r="AC58" s="7">
        <v>1</v>
      </c>
      <c r="AD58" s="7">
        <v>1</v>
      </c>
      <c r="AE58" s="7">
        <v>1</v>
      </c>
      <c r="AF58" s="7">
        <v>1</v>
      </c>
      <c r="AG58" s="7">
        <v>1</v>
      </c>
      <c r="AH58" s="7"/>
      <c r="AI58" s="7"/>
      <c r="AJ58" s="7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>
        <v>1</v>
      </c>
      <c r="BB58" s="7"/>
      <c r="BC58" s="7"/>
      <c r="BD58" s="7"/>
      <c r="BE58" s="7">
        <v>1</v>
      </c>
      <c r="BF58" s="7"/>
      <c r="BG58" s="7">
        <v>1</v>
      </c>
      <c r="BH58" s="7"/>
      <c r="BI58" s="7">
        <v>1</v>
      </c>
      <c r="BJ58" s="7">
        <v>1</v>
      </c>
      <c r="BK58" s="6"/>
      <c r="BL58" s="6"/>
      <c r="BM58" s="6"/>
      <c r="BN58" s="7">
        <f>SUM(G58:BM58)</f>
        <v>18</v>
      </c>
      <c r="BO58" s="6"/>
      <c r="BP58" s="6"/>
    </row>
    <row r="59" spans="1:68" x14ac:dyDescent="0.25">
      <c r="A59" s="3"/>
      <c r="B59" s="3"/>
      <c r="C59" s="6"/>
      <c r="D59" s="17"/>
      <c r="E59" s="12"/>
      <c r="F59" s="5" t="s">
        <v>42</v>
      </c>
      <c r="G59" s="7">
        <v>39</v>
      </c>
      <c r="H59" s="7">
        <v>6</v>
      </c>
      <c r="I59" s="7">
        <v>18</v>
      </c>
      <c r="J59" s="7"/>
      <c r="K59" s="7">
        <v>0</v>
      </c>
      <c r="L59" s="7">
        <v>2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0</v>
      </c>
      <c r="AC59" s="7">
        <v>0</v>
      </c>
      <c r="AD59" s="7">
        <v>4</v>
      </c>
      <c r="AE59" s="7">
        <v>2</v>
      </c>
      <c r="AF59" s="7">
        <v>2</v>
      </c>
      <c r="AG59" s="7">
        <v>1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>
        <v>1</v>
      </c>
      <c r="BF59" s="7"/>
      <c r="BG59" s="7">
        <v>0</v>
      </c>
      <c r="BH59" s="7"/>
      <c r="BI59" s="7"/>
      <c r="BJ59" s="7">
        <v>0</v>
      </c>
      <c r="BK59" s="6"/>
      <c r="BL59" s="6"/>
      <c r="BM59" s="6"/>
      <c r="BN59" s="7">
        <f>SUM(G59:BM59)</f>
        <v>75</v>
      </c>
      <c r="BO59" s="6"/>
      <c r="BP59" s="6"/>
    </row>
    <row r="60" spans="1:68" x14ac:dyDescent="0.25">
      <c r="A60" s="3"/>
      <c r="B60" s="3"/>
      <c r="C60" s="6"/>
      <c r="D60" s="17"/>
      <c r="E60" s="12"/>
      <c r="F60" s="5" t="s">
        <v>43</v>
      </c>
      <c r="G60" s="7">
        <v>16</v>
      </c>
      <c r="H60" s="7">
        <v>7</v>
      </c>
      <c r="I60" s="7">
        <v>12</v>
      </c>
      <c r="J60" s="7"/>
      <c r="K60" s="7">
        <v>3</v>
      </c>
      <c r="L60" s="7">
        <v>1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>
        <v>13</v>
      </c>
      <c r="AC60" s="7">
        <v>2</v>
      </c>
      <c r="AD60" s="7">
        <v>11</v>
      </c>
      <c r="AE60" s="7">
        <v>5</v>
      </c>
      <c r="AF60" s="7">
        <v>3</v>
      </c>
      <c r="AG60" s="7">
        <v>0</v>
      </c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>
        <v>0</v>
      </c>
      <c r="BF60" s="7"/>
      <c r="BG60" s="7">
        <v>1</v>
      </c>
      <c r="BH60" s="7"/>
      <c r="BI60" s="7">
        <v>1</v>
      </c>
      <c r="BJ60" s="7">
        <v>0</v>
      </c>
      <c r="BK60" s="6"/>
      <c r="BL60" s="6"/>
      <c r="BM60" s="6"/>
      <c r="BN60" s="7">
        <f>SUM(G60:BM60)</f>
        <v>75</v>
      </c>
      <c r="BO60" s="6"/>
      <c r="BP60" s="6"/>
    </row>
    <row r="61" spans="1:68" x14ac:dyDescent="0.25">
      <c r="A61" s="3"/>
      <c r="B61" s="3"/>
      <c r="C61" s="6"/>
      <c r="D61" s="17"/>
      <c r="E61" s="12"/>
      <c r="F61" s="5" t="s">
        <v>44</v>
      </c>
      <c r="G61" s="7">
        <v>9</v>
      </c>
      <c r="H61" s="7">
        <v>0</v>
      </c>
      <c r="I61" s="7">
        <v>5</v>
      </c>
      <c r="J61" s="7"/>
      <c r="K61" s="7">
        <v>2</v>
      </c>
      <c r="L61" s="7">
        <v>1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v>33</v>
      </c>
      <c r="AC61" s="7">
        <v>4</v>
      </c>
      <c r="AD61" s="7">
        <v>3</v>
      </c>
      <c r="AE61" s="7">
        <v>1</v>
      </c>
      <c r="AF61" s="7">
        <v>5</v>
      </c>
      <c r="AG61" s="7">
        <v>10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>
        <v>1</v>
      </c>
      <c r="BB61" s="7"/>
      <c r="BC61" s="7"/>
      <c r="BD61" s="7"/>
      <c r="BE61" s="7">
        <v>0</v>
      </c>
      <c r="BF61" s="7"/>
      <c r="BG61" s="7">
        <v>0</v>
      </c>
      <c r="BH61" s="7"/>
      <c r="BI61" s="7"/>
      <c r="BJ61" s="7">
        <v>1</v>
      </c>
      <c r="BK61" s="6"/>
      <c r="BL61" s="6"/>
      <c r="BM61" s="6"/>
      <c r="BN61" s="7">
        <f>SUM(G61:BM61)</f>
        <v>75</v>
      </c>
      <c r="BO61" s="6"/>
      <c r="BP61" s="6"/>
    </row>
    <row r="62" spans="1:68" s="19" customFormat="1" x14ac:dyDescent="0.25">
      <c r="D62" s="13"/>
      <c r="E62" s="20" t="s">
        <v>70</v>
      </c>
      <c r="F62" s="21">
        <f>(BN59+BN60+BN61)/3</f>
        <v>75</v>
      </c>
      <c r="G62" s="19">
        <f t="shared" ref="G62:L62" si="63">(G59/$F62*$A$14*0.01+G60/$F62*$B$14*0.01+G61/$F62*$C$14*0.01)</f>
        <v>0.42421333333333339</v>
      </c>
      <c r="H62" s="19">
        <f t="shared" si="63"/>
        <v>7.8613333333333341E-2</v>
      </c>
      <c r="I62" s="19">
        <f t="shared" si="63"/>
        <v>0.21107999999999999</v>
      </c>
      <c r="J62" s="19">
        <f t="shared" si="63"/>
        <v>0</v>
      </c>
      <c r="K62" s="19">
        <f t="shared" si="63"/>
        <v>1.1040000000000001E-2</v>
      </c>
      <c r="L62" s="19">
        <f t="shared" si="63"/>
        <v>2.2733333333333335E-2</v>
      </c>
      <c r="M62" s="19">
        <f t="shared" ref="M62:N62" si="64">(M59/$F62*$A$14*0.01+M60/$F62*$B$14*0.01+M61/$F62*$C$14*0.01)</f>
        <v>0</v>
      </c>
      <c r="N62" s="19">
        <f t="shared" si="64"/>
        <v>0</v>
      </c>
      <c r="O62" s="19">
        <f t="shared" ref="O62:U62" si="65">(O59/$F62*$A$14*0.01+O60/$F62*$B$14*0.01+O61/$F62*$C$14*0.01)</f>
        <v>0</v>
      </c>
      <c r="P62" s="19">
        <f t="shared" si="65"/>
        <v>0</v>
      </c>
      <c r="Q62" s="19">
        <f t="shared" si="65"/>
        <v>0</v>
      </c>
      <c r="R62" s="19">
        <f t="shared" si="65"/>
        <v>0</v>
      </c>
      <c r="S62" s="19">
        <f t="shared" si="65"/>
        <v>0</v>
      </c>
      <c r="T62" s="19">
        <f t="shared" si="65"/>
        <v>0</v>
      </c>
      <c r="U62" s="19">
        <f t="shared" si="65"/>
        <v>0</v>
      </c>
      <c r="V62" s="19">
        <f t="shared" ref="V62:W62" si="66">(V59/$F62*$A$14*0.01+V60/$F62*$B$14*0.01+V61/$F62*$C$14*0.01)</f>
        <v>0</v>
      </c>
      <c r="W62" s="19">
        <f t="shared" si="66"/>
        <v>0</v>
      </c>
      <c r="X62" s="19">
        <f t="shared" ref="X62:AJ62" si="67">(X59/$F62*$A$14*0.01+X60/$F62*$B$14*0.01+X61/$F62*$C$14*0.01)</f>
        <v>0</v>
      </c>
      <c r="Y62" s="19">
        <f t="shared" si="67"/>
        <v>0</v>
      </c>
      <c r="Z62" s="19">
        <f t="shared" si="67"/>
        <v>0</v>
      </c>
      <c r="AA62" s="19">
        <f t="shared" si="67"/>
        <v>0</v>
      </c>
      <c r="AB62" s="19">
        <f t="shared" si="67"/>
        <v>6.6333333333333341E-2</v>
      </c>
      <c r="AC62" s="19">
        <f t="shared" si="67"/>
        <v>9.3866666666666682E-3</v>
      </c>
      <c r="AD62" s="19">
        <f t="shared" si="67"/>
        <v>7.4786666666666668E-2</v>
      </c>
      <c r="AE62" s="19">
        <f t="shared" si="67"/>
        <v>3.5426666666666662E-2</v>
      </c>
      <c r="AF62" s="19">
        <f t="shared" si="67"/>
        <v>3.2120000000000003E-2</v>
      </c>
      <c r="AG62" s="19">
        <f t="shared" si="67"/>
        <v>1.7000000000000001E-2</v>
      </c>
      <c r="AH62" s="19">
        <f t="shared" si="67"/>
        <v>0</v>
      </c>
      <c r="AI62" s="19">
        <f t="shared" si="67"/>
        <v>0</v>
      </c>
      <c r="AJ62" s="19">
        <f t="shared" si="67"/>
        <v>0</v>
      </c>
      <c r="AK62" s="19">
        <f t="shared" ref="AK62:AM62" si="68">(AK59/$F62*$A$14*0.01+AK60/$F62*$B$14*0.01+AK61/$F62*$C$14*0.01)</f>
        <v>0</v>
      </c>
      <c r="AL62" s="19">
        <f t="shared" si="68"/>
        <v>0</v>
      </c>
      <c r="AM62" s="19">
        <f t="shared" si="68"/>
        <v>0</v>
      </c>
      <c r="AN62" s="19">
        <f t="shared" ref="AN62:AS62" si="69">(AN59/$F62*$A$14*0.01+AN60/$F62*$B$14*0.01+AN61/$F62*$C$14*0.01)</f>
        <v>0</v>
      </c>
      <c r="AO62" s="19">
        <f t="shared" si="69"/>
        <v>0</v>
      </c>
      <c r="AP62" s="19">
        <f t="shared" si="69"/>
        <v>0</v>
      </c>
      <c r="AQ62" s="19">
        <f t="shared" si="69"/>
        <v>0</v>
      </c>
      <c r="AR62" s="19">
        <f t="shared" si="69"/>
        <v>0</v>
      </c>
      <c r="AS62" s="19">
        <f t="shared" si="69"/>
        <v>0</v>
      </c>
      <c r="AT62" s="19">
        <f t="shared" ref="AT62:AW62" si="70">(AT59/$F62*$A$14*0.01+AT60/$F62*$B$14*0.01+AT61/$F62*$C$14*0.01)</f>
        <v>0</v>
      </c>
      <c r="AU62" s="19">
        <f t="shared" si="70"/>
        <v>0</v>
      </c>
      <c r="AV62" s="19">
        <f t="shared" si="70"/>
        <v>0</v>
      </c>
      <c r="AW62" s="19">
        <f t="shared" si="70"/>
        <v>0</v>
      </c>
      <c r="AX62" s="19">
        <f t="shared" ref="AX62:BN62" si="71">(AX59/$F62*$A$14*0.01+AX60/$F62*$B$14*0.01+AX61/$F62*$C$14*0.01)</f>
        <v>0</v>
      </c>
      <c r="AY62" s="19">
        <f t="shared" si="71"/>
        <v>0</v>
      </c>
      <c r="AZ62" s="19">
        <f t="shared" si="71"/>
        <v>0</v>
      </c>
      <c r="BA62" s="19">
        <f t="shared" si="71"/>
        <v>7.6000000000000015E-4</v>
      </c>
      <c r="BB62" s="19">
        <f t="shared" si="71"/>
        <v>0</v>
      </c>
      <c r="BC62" s="19">
        <f t="shared" si="71"/>
        <v>0</v>
      </c>
      <c r="BD62" s="19">
        <f t="shared" si="71"/>
        <v>0</v>
      </c>
      <c r="BE62" s="19">
        <f t="shared" si="71"/>
        <v>9.4000000000000004E-3</v>
      </c>
      <c r="BF62" s="19">
        <f t="shared" si="71"/>
        <v>0</v>
      </c>
      <c r="BG62" s="19">
        <f t="shared" si="71"/>
        <v>3.1733333333333336E-3</v>
      </c>
      <c r="BH62" s="19">
        <f t="shared" si="71"/>
        <v>0</v>
      </c>
      <c r="BI62" s="19">
        <f t="shared" si="71"/>
        <v>3.1733333333333336E-3</v>
      </c>
      <c r="BJ62" s="19">
        <f t="shared" si="71"/>
        <v>7.6000000000000015E-4</v>
      </c>
      <c r="BK62" s="19">
        <f t="shared" si="71"/>
        <v>0</v>
      </c>
      <c r="BL62" s="19">
        <f t="shared" si="71"/>
        <v>0</v>
      </c>
      <c r="BM62" s="19">
        <f t="shared" si="71"/>
        <v>0</v>
      </c>
      <c r="BN62" s="19">
        <f t="shared" si="71"/>
        <v>1</v>
      </c>
    </row>
    <row r="63" spans="1:68" x14ac:dyDescent="0.25">
      <c r="A63" s="3"/>
      <c r="B63" s="3"/>
      <c r="C63" s="6"/>
      <c r="D63" s="17"/>
      <c r="E63" s="12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7"/>
      <c r="BP63" s="6"/>
    </row>
    <row r="64" spans="1:68" x14ac:dyDescent="0.25">
      <c r="A64" s="3">
        <v>1</v>
      </c>
      <c r="B64" s="3">
        <v>2</v>
      </c>
      <c r="C64" s="6">
        <v>9</v>
      </c>
      <c r="D64" s="17">
        <v>41536</v>
      </c>
      <c r="E64" s="18">
        <v>0.4291666666666667</v>
      </c>
      <c r="F64" s="5" t="s">
        <v>41</v>
      </c>
      <c r="G64" s="7">
        <v>1</v>
      </c>
      <c r="H64" s="7">
        <v>1</v>
      </c>
      <c r="I64" s="7">
        <v>1</v>
      </c>
      <c r="J64" s="7">
        <v>1</v>
      </c>
      <c r="K64" s="7">
        <v>1</v>
      </c>
      <c r="L64" s="7">
        <v>1</v>
      </c>
      <c r="M64" s="7"/>
      <c r="N64" s="7"/>
      <c r="O64" s="7"/>
      <c r="P64" s="7">
        <v>1</v>
      </c>
      <c r="Q64" s="7">
        <v>1</v>
      </c>
      <c r="R64" s="7"/>
      <c r="S64" s="7"/>
      <c r="T64" s="7">
        <v>1</v>
      </c>
      <c r="U64" s="7"/>
      <c r="V64" s="7"/>
      <c r="W64" s="7"/>
      <c r="X64" s="7"/>
      <c r="Y64" s="7">
        <v>1</v>
      </c>
      <c r="Z64" s="7"/>
      <c r="AA64" s="7">
        <v>1</v>
      </c>
      <c r="AB64" s="7">
        <v>1</v>
      </c>
      <c r="AC64" s="7">
        <v>1</v>
      </c>
      <c r="AD64" s="7">
        <v>1</v>
      </c>
      <c r="AE64" s="7">
        <v>1</v>
      </c>
      <c r="AF64" s="7">
        <v>1</v>
      </c>
      <c r="AG64" s="7">
        <v>1</v>
      </c>
      <c r="AH64" s="7"/>
      <c r="AI64" s="7"/>
      <c r="AJ64" s="7"/>
      <c r="AK64" s="7"/>
      <c r="AL64" s="7"/>
      <c r="AM64" s="7"/>
      <c r="AN64" s="7">
        <v>1</v>
      </c>
      <c r="AO64" s="7">
        <v>1</v>
      </c>
      <c r="AP64" s="7">
        <v>1</v>
      </c>
      <c r="AQ64" s="7"/>
      <c r="AR64" s="7"/>
      <c r="AS64" s="7"/>
      <c r="AT64" s="7"/>
      <c r="AU64" s="7"/>
      <c r="AV64" s="7"/>
      <c r="AW64" s="7"/>
      <c r="AX64" s="7"/>
      <c r="AY64" s="7">
        <v>1</v>
      </c>
      <c r="AZ64" s="7"/>
      <c r="BA64" s="7">
        <v>1</v>
      </c>
      <c r="BB64" s="7"/>
      <c r="BC64" s="7"/>
      <c r="BD64" s="7"/>
      <c r="BE64" s="7"/>
      <c r="BF64" s="7">
        <v>1</v>
      </c>
      <c r="BG64" s="7"/>
      <c r="BH64" s="7"/>
      <c r="BI64" s="7"/>
      <c r="BJ64" s="7">
        <v>1</v>
      </c>
      <c r="BK64" s="6"/>
      <c r="BL64" s="6"/>
      <c r="BM64" s="6"/>
      <c r="BN64" s="7">
        <f>SUM(G64:BM64)</f>
        <v>24</v>
      </c>
      <c r="BO64" s="6"/>
      <c r="BP64" s="6"/>
    </row>
    <row r="65" spans="1:68" x14ac:dyDescent="0.25">
      <c r="A65" s="3"/>
      <c r="B65" s="3"/>
      <c r="C65" s="6"/>
      <c r="D65" s="17"/>
      <c r="E65" s="12"/>
      <c r="F65" s="5" t="s">
        <v>42</v>
      </c>
      <c r="G65" s="7">
        <v>23</v>
      </c>
      <c r="H65" s="7">
        <v>16</v>
      </c>
      <c r="I65" s="7">
        <v>15</v>
      </c>
      <c r="J65" s="7">
        <v>4</v>
      </c>
      <c r="K65" s="7">
        <v>1</v>
      </c>
      <c r="L65" s="7">
        <v>1</v>
      </c>
      <c r="M65" s="7"/>
      <c r="N65" s="7"/>
      <c r="O65" s="7"/>
      <c r="P65" s="7">
        <v>2</v>
      </c>
      <c r="Q65" s="7"/>
      <c r="R65" s="7"/>
      <c r="S65" s="7"/>
      <c r="T65" s="7">
        <v>1</v>
      </c>
      <c r="U65" s="7"/>
      <c r="V65" s="7"/>
      <c r="W65" s="7"/>
      <c r="X65" s="7"/>
      <c r="Y65" s="7">
        <v>1</v>
      </c>
      <c r="Z65" s="7"/>
      <c r="AA65" s="7">
        <v>0</v>
      </c>
      <c r="AB65" s="7">
        <v>1</v>
      </c>
      <c r="AC65" s="7">
        <v>0</v>
      </c>
      <c r="AD65" s="7">
        <v>2</v>
      </c>
      <c r="AE65" s="7">
        <v>1</v>
      </c>
      <c r="AF65" s="7">
        <v>4</v>
      </c>
      <c r="AG65" s="7">
        <v>0</v>
      </c>
      <c r="AH65" s="7"/>
      <c r="AI65" s="7"/>
      <c r="AJ65" s="7"/>
      <c r="AK65" s="7"/>
      <c r="AL65" s="7"/>
      <c r="AM65" s="7"/>
      <c r="AN65" s="7">
        <v>0</v>
      </c>
      <c r="AO65" s="7">
        <v>0</v>
      </c>
      <c r="AP65" s="7">
        <v>0</v>
      </c>
      <c r="AQ65" s="7"/>
      <c r="AR65" s="7"/>
      <c r="AS65" s="7"/>
      <c r="AT65" s="7"/>
      <c r="AU65" s="7"/>
      <c r="AV65" s="7"/>
      <c r="AW65" s="7"/>
      <c r="AX65" s="7"/>
      <c r="AY65" s="7">
        <v>2</v>
      </c>
      <c r="AZ65" s="7"/>
      <c r="BA65" s="7">
        <v>0</v>
      </c>
      <c r="BB65" s="7"/>
      <c r="BC65" s="7"/>
      <c r="BD65" s="7"/>
      <c r="BE65" s="7"/>
      <c r="BF65" s="7"/>
      <c r="BG65" s="7"/>
      <c r="BH65" s="7"/>
      <c r="BI65" s="7"/>
      <c r="BJ65" s="7">
        <v>0</v>
      </c>
      <c r="BK65" s="6"/>
      <c r="BL65" s="6"/>
      <c r="BM65" s="6"/>
      <c r="BN65" s="7">
        <f>SUM(G65:BM65)</f>
        <v>74</v>
      </c>
      <c r="BO65" s="6"/>
      <c r="BP65" s="6"/>
    </row>
    <row r="66" spans="1:68" x14ac:dyDescent="0.25">
      <c r="A66" s="3"/>
      <c r="B66" s="3"/>
      <c r="C66" s="6"/>
      <c r="D66" s="17"/>
      <c r="E66" s="12"/>
      <c r="F66" s="5" t="s">
        <v>43</v>
      </c>
      <c r="G66" s="7">
        <v>15</v>
      </c>
      <c r="H66" s="7">
        <v>7</v>
      </c>
      <c r="I66" s="7">
        <v>12</v>
      </c>
      <c r="J66" s="7">
        <v>1</v>
      </c>
      <c r="K66" s="7">
        <v>1</v>
      </c>
      <c r="L66" s="7">
        <v>0</v>
      </c>
      <c r="M66" s="7"/>
      <c r="N66" s="7"/>
      <c r="O66" s="7"/>
      <c r="P66" s="7">
        <v>1</v>
      </c>
      <c r="Q66" s="7">
        <v>1</v>
      </c>
      <c r="R66" s="7"/>
      <c r="S66" s="7"/>
      <c r="T66" s="7">
        <v>3</v>
      </c>
      <c r="U66" s="7"/>
      <c r="V66" s="7"/>
      <c r="W66" s="7"/>
      <c r="X66" s="7"/>
      <c r="Y66" s="7">
        <v>1</v>
      </c>
      <c r="Z66" s="7"/>
      <c r="AA66" s="7">
        <v>0</v>
      </c>
      <c r="AB66" s="7">
        <v>12</v>
      </c>
      <c r="AC66" s="7">
        <v>5</v>
      </c>
      <c r="AD66" s="7">
        <v>8</v>
      </c>
      <c r="AE66" s="7">
        <v>0</v>
      </c>
      <c r="AF66" s="7">
        <v>4</v>
      </c>
      <c r="AG66" s="7">
        <v>1</v>
      </c>
      <c r="AH66" s="7"/>
      <c r="AI66" s="7"/>
      <c r="AJ66" s="7"/>
      <c r="AK66" s="7"/>
      <c r="AL66" s="7"/>
      <c r="AM66" s="7"/>
      <c r="AN66" s="7">
        <v>0</v>
      </c>
      <c r="AO66" s="7">
        <v>1</v>
      </c>
      <c r="AP66" s="7">
        <v>1</v>
      </c>
      <c r="AQ66" s="7"/>
      <c r="AR66" s="7"/>
      <c r="AS66" s="7"/>
      <c r="AT66" s="7"/>
      <c r="AU66" s="7"/>
      <c r="AV66" s="7"/>
      <c r="AW66" s="7"/>
      <c r="AX66" s="7"/>
      <c r="AY66" s="7">
        <v>0</v>
      </c>
      <c r="AZ66" s="7"/>
      <c r="BA66" s="7">
        <v>0</v>
      </c>
      <c r="BB66" s="7"/>
      <c r="BC66" s="7"/>
      <c r="BD66" s="7"/>
      <c r="BE66" s="7"/>
      <c r="BF66" s="7"/>
      <c r="BG66" s="7"/>
      <c r="BH66" s="7"/>
      <c r="BI66" s="7"/>
      <c r="BJ66" s="7">
        <v>0</v>
      </c>
      <c r="BK66" s="6"/>
      <c r="BL66" s="6"/>
      <c r="BM66" s="6"/>
      <c r="BN66" s="7">
        <f>SUM(G66:BM66)</f>
        <v>74</v>
      </c>
      <c r="BO66" s="6"/>
      <c r="BP66" s="6"/>
    </row>
    <row r="67" spans="1:68" x14ac:dyDescent="0.25">
      <c r="A67" s="3"/>
      <c r="B67" s="3"/>
      <c r="C67" s="6"/>
      <c r="D67" s="17"/>
      <c r="E67" s="12"/>
      <c r="F67" s="5" t="s">
        <v>44</v>
      </c>
      <c r="G67" s="7">
        <v>11</v>
      </c>
      <c r="H67" s="7">
        <v>0</v>
      </c>
      <c r="I67" s="7">
        <v>4</v>
      </c>
      <c r="J67" s="7">
        <v>0</v>
      </c>
      <c r="K67" s="7">
        <v>1</v>
      </c>
      <c r="L67" s="7">
        <v>1</v>
      </c>
      <c r="M67" s="7"/>
      <c r="N67" s="7"/>
      <c r="O67" s="7"/>
      <c r="P67" s="7">
        <v>0</v>
      </c>
      <c r="Q67" s="7"/>
      <c r="R67" s="7"/>
      <c r="S67" s="7"/>
      <c r="T67" s="7">
        <v>0</v>
      </c>
      <c r="U67" s="7"/>
      <c r="V67" s="7"/>
      <c r="W67" s="7"/>
      <c r="X67" s="7"/>
      <c r="Y67" s="7">
        <v>0</v>
      </c>
      <c r="Z67" s="7"/>
      <c r="AA67" s="7">
        <v>1</v>
      </c>
      <c r="AB67" s="7">
        <v>23</v>
      </c>
      <c r="AC67" s="7">
        <v>8</v>
      </c>
      <c r="AD67" s="7">
        <v>2</v>
      </c>
      <c r="AE67" s="7">
        <v>1</v>
      </c>
      <c r="AF67" s="7">
        <v>4</v>
      </c>
      <c r="AG67" s="7">
        <v>6</v>
      </c>
      <c r="AH67" s="7"/>
      <c r="AI67" s="7"/>
      <c r="AJ67" s="7"/>
      <c r="AK67" s="7"/>
      <c r="AL67" s="7"/>
      <c r="AM67" s="7"/>
      <c r="AN67" s="7">
        <v>1</v>
      </c>
      <c r="AO67" s="7">
        <v>1</v>
      </c>
      <c r="AP67" s="7">
        <v>1</v>
      </c>
      <c r="AQ67" s="7"/>
      <c r="AR67" s="7"/>
      <c r="AS67" s="7"/>
      <c r="AT67" s="7"/>
      <c r="AU67" s="7"/>
      <c r="AV67" s="7"/>
      <c r="AW67" s="7"/>
      <c r="AX67" s="7"/>
      <c r="AY67" s="7">
        <v>0</v>
      </c>
      <c r="AZ67" s="7"/>
      <c r="BA67" s="7">
        <v>4</v>
      </c>
      <c r="BB67" s="7"/>
      <c r="BC67" s="7"/>
      <c r="BD67" s="7"/>
      <c r="BE67" s="7"/>
      <c r="BF67" s="7"/>
      <c r="BG67" s="7"/>
      <c r="BH67" s="7"/>
      <c r="BI67" s="7"/>
      <c r="BJ67" s="7">
        <v>5</v>
      </c>
      <c r="BK67" s="6"/>
      <c r="BL67" s="6"/>
      <c r="BM67" s="6"/>
      <c r="BN67" s="7">
        <f>SUM(G67:BM67)</f>
        <v>74</v>
      </c>
      <c r="BO67" s="6"/>
      <c r="BP67" s="6"/>
    </row>
    <row r="68" spans="1:68" s="19" customFormat="1" x14ac:dyDescent="0.25">
      <c r="D68" s="13"/>
      <c r="E68" s="20" t="s">
        <v>70</v>
      </c>
      <c r="F68" s="21">
        <f>(BN65+BN66+BN67)/3</f>
        <v>74</v>
      </c>
      <c r="G68" s="19">
        <f t="shared" ref="G68:L68" si="72">(G65/$F68*$A$14*0.01+G66/$F68*$B$14*0.01+G67/$F68*$C$14*0.01)</f>
        <v>0.27583783783783783</v>
      </c>
      <c r="H68" s="19">
        <f t="shared" si="72"/>
        <v>0.17494594594594595</v>
      </c>
      <c r="I68" s="19">
        <f t="shared" si="72"/>
        <v>0.18458108108108109</v>
      </c>
      <c r="J68" s="19">
        <f t="shared" si="72"/>
        <v>4.1324324324324327E-2</v>
      </c>
      <c r="K68" s="19">
        <f t="shared" si="72"/>
        <v>1.3513513513513513E-2</v>
      </c>
      <c r="L68" s="19">
        <f t="shared" si="72"/>
        <v>1.0297297297297297E-2</v>
      </c>
      <c r="M68" s="19">
        <f t="shared" ref="M68:N68" si="73">(M65/$F68*$A$14*0.01+M66/$F68*$B$14*0.01+M67/$F68*$C$14*0.01)</f>
        <v>0</v>
      </c>
      <c r="N68" s="19">
        <f t="shared" si="73"/>
        <v>0</v>
      </c>
      <c r="O68" s="19">
        <f t="shared" ref="O68:U68" si="74">(O65/$F68*$A$14*0.01+O66/$F68*$B$14*0.01+O67/$F68*$C$14*0.01)</f>
        <v>0</v>
      </c>
      <c r="P68" s="19">
        <f t="shared" si="74"/>
        <v>2.227027027027027E-2</v>
      </c>
      <c r="Q68" s="19">
        <f t="shared" si="74"/>
        <v>3.2162162162162168E-3</v>
      </c>
      <c r="R68" s="19">
        <f t="shared" si="74"/>
        <v>0</v>
      </c>
      <c r="S68" s="19">
        <f t="shared" si="74"/>
        <v>0</v>
      </c>
      <c r="T68" s="19">
        <f t="shared" si="74"/>
        <v>1.9175675675675678E-2</v>
      </c>
      <c r="U68" s="19">
        <f t="shared" si="74"/>
        <v>0</v>
      </c>
      <c r="V68" s="19">
        <f t="shared" ref="V68:W68" si="75">(V65/$F68*$A$14*0.01+V66/$F68*$B$14*0.01+V67/$F68*$C$14*0.01)</f>
        <v>0</v>
      </c>
      <c r="W68" s="19">
        <f t="shared" si="75"/>
        <v>0</v>
      </c>
      <c r="X68" s="19">
        <f t="shared" ref="X68:AJ68" si="76">(X65/$F68*$A$14*0.01+X66/$F68*$B$14*0.01+X67/$F68*$C$14*0.01)</f>
        <v>0</v>
      </c>
      <c r="Y68" s="19">
        <f t="shared" si="76"/>
        <v>1.2743243243243243E-2</v>
      </c>
      <c r="Z68" s="19">
        <f t="shared" si="76"/>
        <v>0</v>
      </c>
      <c r="AA68" s="19">
        <f t="shared" si="76"/>
        <v>7.7027027027027034E-4</v>
      </c>
      <c r="AB68" s="19">
        <f t="shared" si="76"/>
        <v>6.5837837837837837E-2</v>
      </c>
      <c r="AC68" s="19">
        <f t="shared" si="76"/>
        <v>2.2243243243243248E-2</v>
      </c>
      <c r="AD68" s="19">
        <f t="shared" si="76"/>
        <v>4.6324324324324331E-2</v>
      </c>
      <c r="AE68" s="19">
        <f t="shared" si="76"/>
        <v>1.0297297297297297E-2</v>
      </c>
      <c r="AF68" s="19">
        <f t="shared" si="76"/>
        <v>5.405405405405405E-2</v>
      </c>
      <c r="AG68" s="19">
        <f t="shared" si="76"/>
        <v>7.8378378378378393E-3</v>
      </c>
      <c r="AH68" s="19">
        <f t="shared" si="76"/>
        <v>0</v>
      </c>
      <c r="AI68" s="19">
        <f t="shared" si="76"/>
        <v>0</v>
      </c>
      <c r="AJ68" s="19">
        <f t="shared" si="76"/>
        <v>0</v>
      </c>
      <c r="AK68" s="19">
        <f t="shared" ref="AK68:AM68" si="77">(AK65/$F68*$A$14*0.01+AK66/$F68*$B$14*0.01+AK67/$F68*$C$14*0.01)</f>
        <v>0</v>
      </c>
      <c r="AL68" s="19">
        <f t="shared" si="77"/>
        <v>0</v>
      </c>
      <c r="AM68" s="19">
        <f t="shared" si="77"/>
        <v>0</v>
      </c>
      <c r="AN68" s="19">
        <f t="shared" ref="AN68:AS68" si="78">(AN65/$F68*$A$14*0.01+AN66/$F68*$B$14*0.01+AN67/$F68*$C$14*0.01)</f>
        <v>7.7027027027027034E-4</v>
      </c>
      <c r="AO68" s="19">
        <f t="shared" si="78"/>
        <v>3.9864864864864874E-3</v>
      </c>
      <c r="AP68" s="19">
        <f t="shared" si="78"/>
        <v>3.9864864864864874E-3</v>
      </c>
      <c r="AQ68" s="19">
        <f t="shared" si="78"/>
        <v>0</v>
      </c>
      <c r="AR68" s="19">
        <f t="shared" si="78"/>
        <v>0</v>
      </c>
      <c r="AS68" s="19">
        <f t="shared" si="78"/>
        <v>0</v>
      </c>
      <c r="AT68" s="19">
        <f t="shared" ref="AT68:AW68" si="79">(AT65/$F68*$A$14*0.01+AT66/$F68*$B$14*0.01+AT67/$F68*$C$14*0.01)</f>
        <v>0</v>
      </c>
      <c r="AU68" s="19">
        <f t="shared" si="79"/>
        <v>0</v>
      </c>
      <c r="AV68" s="19">
        <f t="shared" si="79"/>
        <v>0</v>
      </c>
      <c r="AW68" s="19">
        <f t="shared" si="79"/>
        <v>0</v>
      </c>
      <c r="AX68" s="19">
        <f t="shared" ref="AX68:BN68" si="80">(AX65/$F68*$A$14*0.01+AX66/$F68*$B$14*0.01+AX67/$F68*$C$14*0.01)</f>
        <v>0</v>
      </c>
      <c r="AY68" s="19">
        <f t="shared" si="80"/>
        <v>1.9054054054054054E-2</v>
      </c>
      <c r="AZ68" s="19">
        <f t="shared" si="80"/>
        <v>0</v>
      </c>
      <c r="BA68" s="19">
        <f t="shared" si="80"/>
        <v>3.0810810810810814E-3</v>
      </c>
      <c r="BB68" s="19">
        <f t="shared" si="80"/>
        <v>0</v>
      </c>
      <c r="BC68" s="19">
        <f t="shared" si="80"/>
        <v>0</v>
      </c>
      <c r="BD68" s="19">
        <f t="shared" si="80"/>
        <v>0</v>
      </c>
      <c r="BE68" s="19">
        <f t="shared" si="80"/>
        <v>0</v>
      </c>
      <c r="BF68" s="19">
        <f t="shared" si="80"/>
        <v>0</v>
      </c>
      <c r="BG68" s="19">
        <f t="shared" si="80"/>
        <v>0</v>
      </c>
      <c r="BH68" s="19">
        <f t="shared" si="80"/>
        <v>0</v>
      </c>
      <c r="BI68" s="19">
        <f t="shared" si="80"/>
        <v>0</v>
      </c>
      <c r="BJ68" s="19">
        <f t="shared" si="80"/>
        <v>3.8513513513513515E-3</v>
      </c>
      <c r="BK68" s="19">
        <f t="shared" si="80"/>
        <v>0</v>
      </c>
      <c r="BL68" s="19">
        <f t="shared" si="80"/>
        <v>0</v>
      </c>
      <c r="BM68" s="19">
        <f t="shared" si="80"/>
        <v>0</v>
      </c>
      <c r="BN68" s="19">
        <f t="shared" si="80"/>
        <v>1</v>
      </c>
    </row>
    <row r="69" spans="1:68" x14ac:dyDescent="0.25">
      <c r="A69" s="3"/>
      <c r="B69" s="3"/>
      <c r="C69" s="6"/>
      <c r="D69" s="17"/>
      <c r="E69" s="12"/>
      <c r="BO69" s="6"/>
    </row>
    <row r="70" spans="1:68" x14ac:dyDescent="0.25">
      <c r="A70" s="3"/>
      <c r="B70" s="3"/>
      <c r="C70" s="6"/>
      <c r="D70" s="17"/>
      <c r="E70" s="12"/>
      <c r="BO70" s="6"/>
    </row>
    <row r="71" spans="1:68" x14ac:dyDescent="0.25">
      <c r="A71" s="3">
        <v>2</v>
      </c>
      <c r="B71" s="3">
        <v>1</v>
      </c>
      <c r="C71" s="6">
        <v>1</v>
      </c>
      <c r="D71" s="17">
        <v>41781</v>
      </c>
      <c r="E71" s="18">
        <v>0.38194444444444442</v>
      </c>
      <c r="F71" s="5" t="s">
        <v>41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/>
      <c r="N71" s="6"/>
      <c r="O71" s="6"/>
      <c r="P71" s="6"/>
      <c r="Q71" s="6"/>
      <c r="R71" s="6"/>
      <c r="S71" s="6">
        <v>1</v>
      </c>
      <c r="T71" s="6">
        <v>1</v>
      </c>
      <c r="U71" s="6"/>
      <c r="V71" s="6"/>
      <c r="W71" s="6"/>
      <c r="X71" s="6"/>
      <c r="Y71" s="6"/>
      <c r="Z71" s="6"/>
      <c r="AA71" s="6"/>
      <c r="AB71" s="6">
        <v>1</v>
      </c>
      <c r="AC71" s="6"/>
      <c r="AD71" s="6">
        <v>1</v>
      </c>
      <c r="AE71" s="6">
        <v>1</v>
      </c>
      <c r="AF71" s="6">
        <v>1</v>
      </c>
      <c r="AG71" s="6">
        <v>1</v>
      </c>
      <c r="AH71" s="6">
        <v>1</v>
      </c>
      <c r="AI71" s="6"/>
      <c r="AJ71" s="6">
        <v>1</v>
      </c>
      <c r="AK71" s="6"/>
      <c r="AL71" s="6"/>
      <c r="AM71" s="6"/>
      <c r="AN71" s="6"/>
      <c r="AO71" s="6"/>
      <c r="AP71" s="6">
        <v>1</v>
      </c>
      <c r="AQ71" s="6">
        <v>1</v>
      </c>
      <c r="AR71" s="6"/>
      <c r="AS71" s="6">
        <v>1</v>
      </c>
      <c r="AT71" s="6"/>
      <c r="AU71" s="6"/>
      <c r="AV71" s="6"/>
      <c r="AW71" s="6"/>
      <c r="AX71" s="6"/>
      <c r="AY71" s="6"/>
      <c r="AZ71" s="6">
        <v>1</v>
      </c>
      <c r="BA71" s="6">
        <v>1</v>
      </c>
      <c r="BB71" s="6"/>
      <c r="BC71" s="6"/>
      <c r="BD71" s="6">
        <v>1</v>
      </c>
      <c r="BE71" s="6"/>
      <c r="BF71" s="6">
        <v>1</v>
      </c>
      <c r="BG71" s="6">
        <v>1</v>
      </c>
      <c r="BH71" s="6"/>
      <c r="BI71" s="6">
        <v>1</v>
      </c>
      <c r="BJ71" s="6"/>
      <c r="BK71" s="6"/>
      <c r="BL71" s="6"/>
      <c r="BM71" s="6"/>
      <c r="BN71" s="7">
        <f>SUM(G71:BM71)</f>
        <v>24</v>
      </c>
      <c r="BO71" s="6"/>
      <c r="BP71" s="6"/>
    </row>
    <row r="72" spans="1:68" x14ac:dyDescent="0.25">
      <c r="A72" s="3"/>
      <c r="B72" s="3"/>
      <c r="C72" s="6"/>
      <c r="D72" s="17"/>
      <c r="E72" s="12"/>
      <c r="F72" s="5" t="s">
        <v>42</v>
      </c>
      <c r="G72" s="6">
        <v>22</v>
      </c>
      <c r="H72" s="6">
        <v>8</v>
      </c>
      <c r="I72" s="6"/>
      <c r="J72" s="6">
        <v>1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>
        <v>17</v>
      </c>
      <c r="AC72" s="6"/>
      <c r="AD72" s="6"/>
      <c r="AE72" s="6"/>
      <c r="AF72" s="6"/>
      <c r="AG72" s="6"/>
      <c r="AH72" s="6"/>
      <c r="AI72" s="6"/>
      <c r="AJ72" s="6">
        <v>1</v>
      </c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>
        <v>1</v>
      </c>
      <c r="BJ72" s="6"/>
      <c r="BK72" s="6"/>
      <c r="BL72" s="6"/>
      <c r="BM72" s="6"/>
      <c r="BN72" s="7">
        <f>SUM(G72:BM72)</f>
        <v>50</v>
      </c>
      <c r="BO72" s="6"/>
      <c r="BP72" s="6"/>
    </row>
    <row r="73" spans="1:68" x14ac:dyDescent="0.25">
      <c r="A73" s="3"/>
      <c r="B73" s="3"/>
      <c r="C73" s="6"/>
      <c r="D73" s="17"/>
      <c r="E73" s="12"/>
      <c r="F73" s="5" t="s">
        <v>43</v>
      </c>
      <c r="G73" s="6">
        <v>13</v>
      </c>
      <c r="H73" s="6">
        <v>6</v>
      </c>
      <c r="I73" s="6">
        <v>3</v>
      </c>
      <c r="J73" s="6"/>
      <c r="K73" s="6">
        <v>1</v>
      </c>
      <c r="L73" s="6">
        <v>3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>
        <v>19</v>
      </c>
      <c r="AC73" s="6"/>
      <c r="AD73" s="6">
        <v>1</v>
      </c>
      <c r="AE73" s="6">
        <v>1</v>
      </c>
      <c r="AF73" s="6"/>
      <c r="AG73" s="6"/>
      <c r="AH73" s="6"/>
      <c r="AI73" s="6"/>
      <c r="AJ73" s="6">
        <v>1</v>
      </c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>
        <v>2</v>
      </c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7">
        <f>SUM(G73:BM73)</f>
        <v>50</v>
      </c>
      <c r="BO73" s="6"/>
      <c r="BP73" s="6"/>
    </row>
    <row r="74" spans="1:68" x14ac:dyDescent="0.25">
      <c r="A74" s="3"/>
      <c r="B74" s="3"/>
      <c r="C74" s="6"/>
      <c r="D74" s="17"/>
      <c r="E74" s="12"/>
      <c r="F74" s="5" t="s">
        <v>44</v>
      </c>
      <c r="G74" s="6">
        <v>11</v>
      </c>
      <c r="H74" s="6">
        <v>3</v>
      </c>
      <c r="I74" s="6">
        <v>5</v>
      </c>
      <c r="J74" s="6">
        <v>2</v>
      </c>
      <c r="K74" s="6">
        <v>2</v>
      </c>
      <c r="L74" s="6">
        <v>2</v>
      </c>
      <c r="M74" s="6"/>
      <c r="N74" s="6"/>
      <c r="O74" s="6"/>
      <c r="P74" s="6"/>
      <c r="Q74" s="6"/>
      <c r="R74" s="6"/>
      <c r="S74" s="6">
        <v>1</v>
      </c>
      <c r="T74" s="6"/>
      <c r="U74" s="6"/>
      <c r="V74" s="6"/>
      <c r="W74" s="6"/>
      <c r="X74" s="6"/>
      <c r="Y74" s="6"/>
      <c r="Z74" s="6"/>
      <c r="AA74" s="6"/>
      <c r="AB74" s="6">
        <v>9</v>
      </c>
      <c r="AC74" s="6"/>
      <c r="AD74" s="6"/>
      <c r="AE74" s="6"/>
      <c r="AF74" s="6"/>
      <c r="AG74" s="6">
        <v>2</v>
      </c>
      <c r="AH74" s="6">
        <v>1</v>
      </c>
      <c r="AI74" s="6"/>
      <c r="AJ74" s="6">
        <v>2</v>
      </c>
      <c r="AK74" s="6"/>
      <c r="AL74" s="6"/>
      <c r="AM74" s="6"/>
      <c r="AN74" s="6"/>
      <c r="AO74" s="6"/>
      <c r="AP74" s="6">
        <v>1</v>
      </c>
      <c r="AQ74" s="6">
        <v>1</v>
      </c>
      <c r="AR74" s="6"/>
      <c r="AS74" s="6">
        <v>1</v>
      </c>
      <c r="AT74" s="6"/>
      <c r="AU74" s="6"/>
      <c r="AV74" s="6"/>
      <c r="AW74" s="6"/>
      <c r="AX74" s="6"/>
      <c r="AY74" s="6"/>
      <c r="AZ74" s="6">
        <v>1</v>
      </c>
      <c r="BA74" s="6">
        <v>3</v>
      </c>
      <c r="BB74" s="6"/>
      <c r="BC74" s="6"/>
      <c r="BD74" s="6"/>
      <c r="BE74" s="6"/>
      <c r="BF74" s="6"/>
      <c r="BG74" s="6">
        <v>3</v>
      </c>
      <c r="BH74" s="6"/>
      <c r="BI74" s="6"/>
      <c r="BJ74" s="6"/>
      <c r="BK74" s="6"/>
      <c r="BL74" s="6"/>
      <c r="BM74" s="6"/>
      <c r="BN74" s="7">
        <f>SUM(G74:BM74)</f>
        <v>50</v>
      </c>
      <c r="BO74" s="6"/>
      <c r="BP74" s="6"/>
    </row>
    <row r="75" spans="1:68" s="19" customFormat="1" x14ac:dyDescent="0.25">
      <c r="D75" s="13"/>
      <c r="E75" s="20" t="s">
        <v>70</v>
      </c>
      <c r="F75" s="21">
        <f>(BN72+BN73+BN74)/3</f>
        <v>50</v>
      </c>
      <c r="G75" s="19">
        <f t="shared" ref="G75:U75" si="81">(G72/$F75*$A$14*0.01+G73/$F75*$B$14*0.01+G74/$F75*$C$14*0.01)</f>
        <v>0.38461999999999996</v>
      </c>
      <c r="H75" s="19">
        <f t="shared" si="81"/>
        <v>0.14477999999999999</v>
      </c>
      <c r="I75" s="19">
        <f t="shared" si="81"/>
        <v>1.9980000000000001E-2</v>
      </c>
      <c r="J75" s="19">
        <f t="shared" si="81"/>
        <v>1.6379999999999999E-2</v>
      </c>
      <c r="K75" s="19">
        <f t="shared" si="81"/>
        <v>7.0400000000000011E-3</v>
      </c>
      <c r="L75" s="19">
        <f t="shared" si="81"/>
        <v>1.6559999999999998E-2</v>
      </c>
      <c r="M75" s="19">
        <f t="shared" si="81"/>
        <v>0</v>
      </c>
      <c r="N75" s="19">
        <f t="shared" si="81"/>
        <v>0</v>
      </c>
      <c r="O75" s="19">
        <f t="shared" si="81"/>
        <v>0</v>
      </c>
      <c r="P75" s="19">
        <f t="shared" si="81"/>
        <v>0</v>
      </c>
      <c r="Q75" s="19">
        <f t="shared" si="81"/>
        <v>0</v>
      </c>
      <c r="R75" s="19">
        <f t="shared" si="81"/>
        <v>0</v>
      </c>
      <c r="S75" s="19">
        <f t="shared" si="81"/>
        <v>1.1400000000000002E-3</v>
      </c>
      <c r="T75" s="19">
        <f t="shared" si="81"/>
        <v>0</v>
      </c>
      <c r="U75" s="19">
        <f t="shared" si="81"/>
        <v>0</v>
      </c>
      <c r="V75" s="19">
        <f t="shared" ref="V75:W75" si="82">(V72/$F75*$A$14*0.01+V73/$F75*$B$14*0.01+V74/$F75*$C$14*0.01)</f>
        <v>0</v>
      </c>
      <c r="W75" s="19">
        <f t="shared" si="82"/>
        <v>0</v>
      </c>
      <c r="X75" s="19">
        <f t="shared" ref="X75:AJ75" si="83">(X72/$F75*$A$14*0.01+X73/$F75*$B$14*0.01+X74/$F75*$C$14*0.01)</f>
        <v>0</v>
      </c>
      <c r="Y75" s="19">
        <f t="shared" si="83"/>
        <v>0</v>
      </c>
      <c r="Z75" s="19">
        <f t="shared" si="83"/>
        <v>0</v>
      </c>
      <c r="AA75" s="19">
        <f t="shared" si="83"/>
        <v>0</v>
      </c>
      <c r="AB75" s="19">
        <f t="shared" si="83"/>
        <v>0.34040000000000004</v>
      </c>
      <c r="AC75" s="19">
        <f t="shared" si="83"/>
        <v>0</v>
      </c>
      <c r="AD75" s="19">
        <f t="shared" si="83"/>
        <v>4.7600000000000003E-3</v>
      </c>
      <c r="AE75" s="19">
        <f t="shared" si="83"/>
        <v>4.7600000000000003E-3</v>
      </c>
      <c r="AF75" s="19">
        <f t="shared" si="83"/>
        <v>0</v>
      </c>
      <c r="AG75" s="19">
        <f t="shared" si="83"/>
        <v>2.2800000000000003E-3</v>
      </c>
      <c r="AH75" s="19">
        <f t="shared" si="83"/>
        <v>1.1400000000000002E-3</v>
      </c>
      <c r="AI75" s="19">
        <f t="shared" si="83"/>
        <v>0</v>
      </c>
      <c r="AJ75" s="19">
        <f t="shared" si="83"/>
        <v>2.1140000000000003E-2</v>
      </c>
      <c r="AK75" s="19">
        <f t="shared" ref="AK75:AM75" si="84">(AK72/$F75*$A$14*0.01+AK73/$F75*$B$14*0.01+AK74/$F75*$C$14*0.01)</f>
        <v>0</v>
      </c>
      <c r="AL75" s="19">
        <f t="shared" si="84"/>
        <v>0</v>
      </c>
      <c r="AM75" s="19">
        <f t="shared" si="84"/>
        <v>0</v>
      </c>
      <c r="AN75" s="19">
        <f t="shared" ref="AN75:AT75" si="85">(AN72/$F75*$A$14*0.01+AN73/$F75*$B$14*0.01+AN74/$F75*$C$14*0.01)</f>
        <v>0</v>
      </c>
      <c r="AO75" s="19">
        <f t="shared" si="85"/>
        <v>0</v>
      </c>
      <c r="AP75" s="19">
        <f t="shared" si="85"/>
        <v>1.1400000000000002E-3</v>
      </c>
      <c r="AQ75" s="19">
        <f t="shared" si="85"/>
        <v>1.1400000000000002E-3</v>
      </c>
      <c r="AR75" s="19">
        <f t="shared" si="85"/>
        <v>0</v>
      </c>
      <c r="AS75" s="19">
        <f t="shared" si="85"/>
        <v>1.1400000000000002E-3</v>
      </c>
      <c r="AT75" s="19">
        <f t="shared" si="85"/>
        <v>0</v>
      </c>
      <c r="AU75" s="19">
        <f t="shared" ref="AU75:AW75" si="86">(AU72/$F75*$A$14*0.01+AU73/$F75*$B$14*0.01+AU74/$F75*$C$14*0.01)</f>
        <v>0</v>
      </c>
      <c r="AV75" s="19">
        <f t="shared" si="86"/>
        <v>0</v>
      </c>
      <c r="AW75" s="19">
        <f t="shared" si="86"/>
        <v>0</v>
      </c>
      <c r="AX75" s="19">
        <f t="shared" ref="AX75:BN75" si="87">(AX72/$F75*$A$14*0.01+AX73/$F75*$B$14*0.01+AX74/$F75*$C$14*0.01)</f>
        <v>0</v>
      </c>
      <c r="AY75" s="19">
        <f t="shared" si="87"/>
        <v>0</v>
      </c>
      <c r="AZ75" s="19">
        <f t="shared" si="87"/>
        <v>1.0660000000000001E-2</v>
      </c>
      <c r="BA75" s="19">
        <f t="shared" si="87"/>
        <v>3.4199999999999999E-3</v>
      </c>
      <c r="BB75" s="19">
        <f t="shared" si="87"/>
        <v>0</v>
      </c>
      <c r="BC75" s="19">
        <f t="shared" si="87"/>
        <v>0</v>
      </c>
      <c r="BD75" s="19">
        <f t="shared" si="87"/>
        <v>0</v>
      </c>
      <c r="BE75" s="19">
        <f t="shared" si="87"/>
        <v>0</v>
      </c>
      <c r="BF75" s="19">
        <f t="shared" si="87"/>
        <v>0</v>
      </c>
      <c r="BG75" s="19">
        <f t="shared" si="87"/>
        <v>3.4199999999999999E-3</v>
      </c>
      <c r="BH75" s="19">
        <f t="shared" si="87"/>
        <v>0</v>
      </c>
      <c r="BI75" s="19">
        <f t="shared" si="87"/>
        <v>1.41E-2</v>
      </c>
      <c r="BJ75" s="19">
        <f t="shared" si="87"/>
        <v>0</v>
      </c>
      <c r="BK75" s="19">
        <f t="shared" si="87"/>
        <v>0</v>
      </c>
      <c r="BL75" s="19">
        <f t="shared" si="87"/>
        <v>0</v>
      </c>
      <c r="BM75" s="19">
        <f t="shared" si="87"/>
        <v>0</v>
      </c>
      <c r="BN75" s="19">
        <f t="shared" si="87"/>
        <v>1</v>
      </c>
    </row>
    <row r="76" spans="1:68" x14ac:dyDescent="0.25">
      <c r="A76" s="3"/>
      <c r="B76" s="3"/>
      <c r="C76" s="6"/>
      <c r="D76" s="17"/>
      <c r="E76" s="12"/>
    </row>
    <row r="77" spans="1:68" x14ac:dyDescent="0.25">
      <c r="A77" s="3">
        <v>1</v>
      </c>
      <c r="B77" s="3">
        <v>1</v>
      </c>
      <c r="C77" s="6">
        <v>2</v>
      </c>
      <c r="D77" s="17">
        <v>41781</v>
      </c>
      <c r="E77" s="18">
        <v>0.43194444444444446</v>
      </c>
      <c r="F77" s="5" t="s">
        <v>41</v>
      </c>
      <c r="G77" s="6">
        <v>1</v>
      </c>
      <c r="H77" s="6">
        <v>1</v>
      </c>
      <c r="I77" s="6">
        <v>1</v>
      </c>
      <c r="J77" s="6">
        <v>1</v>
      </c>
      <c r="K77" s="6"/>
      <c r="L77" s="6">
        <v>1</v>
      </c>
      <c r="M77" s="6"/>
      <c r="N77" s="6"/>
      <c r="O77" s="6"/>
      <c r="P77" s="6"/>
      <c r="Q77" s="6"/>
      <c r="R77" s="6"/>
      <c r="S77" s="6">
        <v>1</v>
      </c>
      <c r="T77" s="6"/>
      <c r="U77" s="6"/>
      <c r="V77" s="6"/>
      <c r="W77" s="6"/>
      <c r="X77" s="6"/>
      <c r="Y77" s="6">
        <v>1</v>
      </c>
      <c r="Z77" s="6"/>
      <c r="AA77" s="6"/>
      <c r="AB77" s="6">
        <v>1</v>
      </c>
      <c r="AC77" s="6"/>
      <c r="AD77" s="6">
        <v>1</v>
      </c>
      <c r="AE77" s="6"/>
      <c r="AF77" s="6">
        <v>1</v>
      </c>
      <c r="AG77" s="6">
        <v>1</v>
      </c>
      <c r="AH77" s="6"/>
      <c r="AI77" s="6"/>
      <c r="AJ77" s="6"/>
      <c r="AK77" s="6"/>
      <c r="AL77" s="6"/>
      <c r="AM77" s="6"/>
      <c r="AN77" s="6"/>
      <c r="AO77" s="6"/>
      <c r="AP77" s="6">
        <v>1</v>
      </c>
      <c r="AQ77" s="6">
        <v>1</v>
      </c>
      <c r="AR77" s="6"/>
      <c r="AS77" s="6">
        <v>1</v>
      </c>
      <c r="AT77" s="6"/>
      <c r="AU77" s="6"/>
      <c r="AV77" s="6"/>
      <c r="AW77" s="6"/>
      <c r="AX77" s="6"/>
      <c r="AY77" s="6"/>
      <c r="AZ77" s="6">
        <v>1</v>
      </c>
      <c r="BA77" s="6">
        <v>1</v>
      </c>
      <c r="BB77" s="6"/>
      <c r="BC77" s="6"/>
      <c r="BD77" s="6"/>
      <c r="BE77" s="6"/>
      <c r="BF77" s="6"/>
      <c r="BG77" s="6">
        <v>1</v>
      </c>
      <c r="BH77" s="6"/>
      <c r="BI77" s="6">
        <v>1</v>
      </c>
      <c r="BJ77" s="6">
        <v>1</v>
      </c>
      <c r="BK77" s="6"/>
      <c r="BL77" s="6">
        <v>1</v>
      </c>
      <c r="BM77" s="6"/>
      <c r="BN77" s="7">
        <f>SUM(G77:BM77)</f>
        <v>20</v>
      </c>
      <c r="BO77" s="6"/>
      <c r="BP77" s="6"/>
    </row>
    <row r="78" spans="1:68" x14ac:dyDescent="0.25">
      <c r="A78" s="3"/>
      <c r="B78" s="3"/>
      <c r="C78" s="6"/>
      <c r="D78" s="17"/>
      <c r="E78" s="12"/>
      <c r="F78" s="5" t="s">
        <v>42</v>
      </c>
      <c r="G78" s="6">
        <v>18</v>
      </c>
      <c r="H78" s="6">
        <v>8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>
        <v>20</v>
      </c>
      <c r="AC78" s="6"/>
      <c r="AD78" s="6"/>
      <c r="AE78" s="6"/>
      <c r="AF78" s="6">
        <v>1</v>
      </c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>
        <v>2</v>
      </c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>
        <v>1</v>
      </c>
      <c r="BJ78" s="6"/>
      <c r="BK78" s="6"/>
      <c r="BL78" s="6"/>
      <c r="BM78" s="6"/>
      <c r="BN78" s="7">
        <f>SUM(G78:BM78)</f>
        <v>50</v>
      </c>
      <c r="BO78" s="6"/>
      <c r="BP78" s="6"/>
    </row>
    <row r="79" spans="1:68" x14ac:dyDescent="0.25">
      <c r="A79" s="3"/>
      <c r="B79" s="3"/>
      <c r="C79" s="6"/>
      <c r="D79" s="17"/>
      <c r="E79" s="12"/>
      <c r="F79" s="5" t="s">
        <v>43</v>
      </c>
      <c r="G79" s="6">
        <v>17</v>
      </c>
      <c r="H79" s="6">
        <v>7</v>
      </c>
      <c r="I79" s="6">
        <v>2</v>
      </c>
      <c r="J79" s="6">
        <v>2</v>
      </c>
      <c r="K79" s="6"/>
      <c r="L79" s="6">
        <v>1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v>1</v>
      </c>
      <c r="Z79" s="6"/>
      <c r="AA79" s="6"/>
      <c r="AB79" s="6">
        <v>13</v>
      </c>
      <c r="AC79" s="6"/>
      <c r="AD79" s="6">
        <v>1</v>
      </c>
      <c r="AE79" s="6"/>
      <c r="AF79" s="6">
        <v>1</v>
      </c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>
        <v>2</v>
      </c>
      <c r="AR79" s="6"/>
      <c r="AS79" s="6"/>
      <c r="AT79" s="6"/>
      <c r="AU79" s="6"/>
      <c r="AV79" s="6"/>
      <c r="AW79" s="6"/>
      <c r="AX79" s="6"/>
      <c r="AY79" s="6"/>
      <c r="AZ79" s="6">
        <v>3</v>
      </c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7">
        <f>SUM(G79:BM79)</f>
        <v>50</v>
      </c>
      <c r="BO79" s="6"/>
      <c r="BP79" s="6"/>
    </row>
    <row r="80" spans="1:68" x14ac:dyDescent="0.25">
      <c r="A80" s="3"/>
      <c r="B80" s="3"/>
      <c r="C80" s="6"/>
      <c r="D80" s="17"/>
      <c r="E80" s="12"/>
      <c r="F80" s="5" t="s">
        <v>44</v>
      </c>
      <c r="G80" s="6">
        <v>8</v>
      </c>
      <c r="H80" s="6">
        <v>4</v>
      </c>
      <c r="I80" s="6">
        <v>6</v>
      </c>
      <c r="J80" s="6">
        <v>1</v>
      </c>
      <c r="K80" s="6"/>
      <c r="L80" s="6">
        <v>1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>
        <v>1</v>
      </c>
      <c r="Z80" s="6"/>
      <c r="AA80" s="6"/>
      <c r="AB80" s="6">
        <v>11</v>
      </c>
      <c r="AC80" s="6"/>
      <c r="AD80" s="6">
        <v>1</v>
      </c>
      <c r="AE80" s="6"/>
      <c r="AF80" s="6"/>
      <c r="AG80" s="6">
        <v>1</v>
      </c>
      <c r="AH80" s="6"/>
      <c r="AI80" s="6"/>
      <c r="AJ80" s="6"/>
      <c r="AK80" s="6"/>
      <c r="AL80" s="6"/>
      <c r="AM80" s="6"/>
      <c r="AN80" s="6"/>
      <c r="AO80" s="6"/>
      <c r="AP80" s="6">
        <v>2</v>
      </c>
      <c r="AQ80" s="6">
        <v>3</v>
      </c>
      <c r="AR80" s="6"/>
      <c r="AS80" s="6"/>
      <c r="AT80" s="6"/>
      <c r="AU80" s="6"/>
      <c r="AV80" s="6"/>
      <c r="AW80" s="6"/>
      <c r="AX80" s="6"/>
      <c r="AY80" s="6"/>
      <c r="AZ80" s="6">
        <v>3</v>
      </c>
      <c r="BA80" s="6">
        <v>1</v>
      </c>
      <c r="BB80" s="6"/>
      <c r="BC80" s="6"/>
      <c r="BD80" s="6"/>
      <c r="BE80" s="6"/>
      <c r="BF80" s="6"/>
      <c r="BG80" s="6">
        <v>6</v>
      </c>
      <c r="BH80" s="6"/>
      <c r="BI80" s="6"/>
      <c r="BJ80" s="6">
        <v>1</v>
      </c>
      <c r="BK80" s="6"/>
      <c r="BL80" s="6"/>
      <c r="BM80" s="6"/>
      <c r="BN80" s="7">
        <f>SUM(G80:BM80)</f>
        <v>50</v>
      </c>
      <c r="BO80" s="6"/>
      <c r="BP80" s="6"/>
    </row>
    <row r="81" spans="1:68" s="19" customFormat="1" x14ac:dyDescent="0.25">
      <c r="D81" s="13"/>
      <c r="E81" s="20" t="s">
        <v>70</v>
      </c>
      <c r="F81" s="21">
        <f>(BN78+BN79+BN80)/3</f>
        <v>50</v>
      </c>
      <c r="G81" s="19">
        <f t="shared" ref="G81:AJ81" si="88">(G78/$F81*$A$14*0.01+G79/$F81*$B$14*0.01+G80/$F81*$C$14*0.01)</f>
        <v>0.34383999999999998</v>
      </c>
      <c r="H81" s="19">
        <f t="shared" si="88"/>
        <v>0.15068000000000001</v>
      </c>
      <c r="I81" s="19">
        <f t="shared" si="88"/>
        <v>1.636E-2</v>
      </c>
      <c r="J81" s="19">
        <f t="shared" si="88"/>
        <v>1.0660000000000001E-2</v>
      </c>
      <c r="K81" s="19">
        <f t="shared" si="88"/>
        <v>0</v>
      </c>
      <c r="L81" s="19">
        <f t="shared" si="88"/>
        <v>5.9000000000000007E-3</v>
      </c>
      <c r="M81" s="19">
        <f t="shared" si="88"/>
        <v>0</v>
      </c>
      <c r="N81" s="19">
        <f t="shared" si="88"/>
        <v>0</v>
      </c>
      <c r="O81" s="19">
        <f t="shared" si="88"/>
        <v>0</v>
      </c>
      <c r="P81" s="19">
        <f t="shared" si="88"/>
        <v>0</v>
      </c>
      <c r="Q81" s="19">
        <f t="shared" si="88"/>
        <v>0</v>
      </c>
      <c r="R81" s="19">
        <f t="shared" si="88"/>
        <v>0</v>
      </c>
      <c r="S81" s="19">
        <f t="shared" si="88"/>
        <v>0</v>
      </c>
      <c r="T81" s="19">
        <f t="shared" si="88"/>
        <v>0</v>
      </c>
      <c r="U81" s="19">
        <f t="shared" si="88"/>
        <v>0</v>
      </c>
      <c r="V81" s="19">
        <f t="shared" si="88"/>
        <v>0</v>
      </c>
      <c r="W81" s="19">
        <f t="shared" si="88"/>
        <v>0</v>
      </c>
      <c r="X81" s="19">
        <f t="shared" si="88"/>
        <v>0</v>
      </c>
      <c r="Y81" s="19">
        <f t="shared" si="88"/>
        <v>5.9000000000000007E-3</v>
      </c>
      <c r="Z81" s="19">
        <f t="shared" si="88"/>
        <v>0</v>
      </c>
      <c r="AA81" s="19">
        <f t="shared" si="88"/>
        <v>0</v>
      </c>
      <c r="AB81" s="19">
        <f t="shared" si="88"/>
        <v>0.35642000000000001</v>
      </c>
      <c r="AC81" s="19">
        <f t="shared" si="88"/>
        <v>0</v>
      </c>
      <c r="AD81" s="19">
        <f t="shared" si="88"/>
        <v>5.9000000000000007E-3</v>
      </c>
      <c r="AE81" s="19">
        <f t="shared" si="88"/>
        <v>0</v>
      </c>
      <c r="AF81" s="19">
        <f t="shared" si="88"/>
        <v>1.8860000000000002E-2</v>
      </c>
      <c r="AG81" s="19">
        <f t="shared" si="88"/>
        <v>1.1400000000000002E-3</v>
      </c>
      <c r="AH81" s="19">
        <f t="shared" si="88"/>
        <v>0</v>
      </c>
      <c r="AI81" s="19">
        <f t="shared" si="88"/>
        <v>0</v>
      </c>
      <c r="AJ81" s="19">
        <f t="shared" si="88"/>
        <v>0</v>
      </c>
      <c r="AK81" s="19">
        <f t="shared" ref="AK81:AM81" si="89">(AK78/$F81*$A$14*0.01+AK79/$F81*$B$14*0.01+AK80/$F81*$C$14*0.01)</f>
        <v>0</v>
      </c>
      <c r="AL81" s="19">
        <f t="shared" si="89"/>
        <v>0</v>
      </c>
      <c r="AM81" s="19">
        <f t="shared" si="89"/>
        <v>0</v>
      </c>
      <c r="AN81" s="19">
        <f t="shared" ref="AN81:AT81" si="90">(AN78/$F81*$A$14*0.01+AN79/$F81*$B$14*0.01+AN80/$F81*$C$14*0.01)</f>
        <v>0</v>
      </c>
      <c r="AO81" s="19">
        <f t="shared" si="90"/>
        <v>0</v>
      </c>
      <c r="AP81" s="19">
        <f t="shared" si="90"/>
        <v>2.2800000000000003E-3</v>
      </c>
      <c r="AQ81" s="19">
        <f t="shared" si="90"/>
        <v>4.1140000000000003E-2</v>
      </c>
      <c r="AR81" s="19">
        <f t="shared" si="90"/>
        <v>0</v>
      </c>
      <c r="AS81" s="19">
        <f t="shared" si="90"/>
        <v>0</v>
      </c>
      <c r="AT81" s="19">
        <f t="shared" si="90"/>
        <v>0</v>
      </c>
      <c r="AU81" s="19">
        <f t="shared" ref="AU81:AW81" si="91">(AU78/$F81*$A$14*0.01+AU79/$F81*$B$14*0.01+AU80/$F81*$C$14*0.01)</f>
        <v>0</v>
      </c>
      <c r="AV81" s="19">
        <f t="shared" si="91"/>
        <v>0</v>
      </c>
      <c r="AW81" s="19">
        <f t="shared" si="91"/>
        <v>0</v>
      </c>
      <c r="AX81" s="19">
        <f t="shared" ref="AX81:BN81" si="92">(AX78/$F81*$A$14*0.01+AX79/$F81*$B$14*0.01+AX80/$F81*$C$14*0.01)</f>
        <v>0</v>
      </c>
      <c r="AY81" s="19">
        <f t="shared" si="92"/>
        <v>0</v>
      </c>
      <c r="AZ81" s="19">
        <f t="shared" si="92"/>
        <v>1.77E-2</v>
      </c>
      <c r="BA81" s="19">
        <f t="shared" si="92"/>
        <v>1.1400000000000002E-3</v>
      </c>
      <c r="BB81" s="19">
        <f t="shared" si="92"/>
        <v>0</v>
      </c>
      <c r="BC81" s="19">
        <f t="shared" si="92"/>
        <v>0</v>
      </c>
      <c r="BD81" s="19">
        <f t="shared" si="92"/>
        <v>0</v>
      </c>
      <c r="BE81" s="19">
        <f t="shared" si="92"/>
        <v>0</v>
      </c>
      <c r="BF81" s="19">
        <f t="shared" si="92"/>
        <v>0</v>
      </c>
      <c r="BG81" s="19">
        <f t="shared" si="92"/>
        <v>6.8399999999999997E-3</v>
      </c>
      <c r="BH81" s="19">
        <f t="shared" si="92"/>
        <v>0</v>
      </c>
      <c r="BI81" s="19">
        <f t="shared" si="92"/>
        <v>1.41E-2</v>
      </c>
      <c r="BJ81" s="19">
        <f t="shared" si="92"/>
        <v>1.1400000000000002E-3</v>
      </c>
      <c r="BK81" s="19">
        <f t="shared" si="92"/>
        <v>0</v>
      </c>
      <c r="BL81" s="19">
        <f t="shared" si="92"/>
        <v>0</v>
      </c>
      <c r="BM81" s="19">
        <f t="shared" si="92"/>
        <v>0</v>
      </c>
      <c r="BN81" s="19">
        <f t="shared" si="92"/>
        <v>1</v>
      </c>
    </row>
    <row r="82" spans="1:68" x14ac:dyDescent="0.25">
      <c r="A82" s="3"/>
      <c r="B82" s="3"/>
      <c r="C82" s="6"/>
      <c r="D82" s="17"/>
      <c r="E82" s="12"/>
    </row>
    <row r="83" spans="1:68" x14ac:dyDescent="0.25">
      <c r="A83" s="3">
        <v>0</v>
      </c>
      <c r="B83" s="3">
        <v>1</v>
      </c>
      <c r="C83" s="6">
        <v>3</v>
      </c>
      <c r="D83" s="17">
        <v>41781</v>
      </c>
      <c r="E83" s="18">
        <v>0.47083333333333338</v>
      </c>
      <c r="F83" s="5" t="s">
        <v>41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/>
      <c r="N83" s="6"/>
      <c r="O83" s="6"/>
      <c r="P83" s="6"/>
      <c r="Q83" s="6"/>
      <c r="R83" s="6"/>
      <c r="S83" s="6">
        <v>1</v>
      </c>
      <c r="T83" s="6"/>
      <c r="U83" s="6"/>
      <c r="V83" s="6"/>
      <c r="W83" s="6"/>
      <c r="X83" s="6"/>
      <c r="Y83" s="6">
        <v>1</v>
      </c>
      <c r="Z83" s="6"/>
      <c r="AA83" s="6">
        <v>1</v>
      </c>
      <c r="AB83" s="6">
        <v>1</v>
      </c>
      <c r="AC83" s="6"/>
      <c r="AD83" s="6">
        <v>1</v>
      </c>
      <c r="AE83" s="6">
        <v>1</v>
      </c>
      <c r="AF83" s="6">
        <v>1</v>
      </c>
      <c r="AG83" s="6">
        <v>1</v>
      </c>
      <c r="AH83" s="6"/>
      <c r="AI83" s="6"/>
      <c r="AJ83" s="6">
        <v>1</v>
      </c>
      <c r="AK83" s="6"/>
      <c r="AL83" s="6"/>
      <c r="AM83" s="6"/>
      <c r="AN83" s="6">
        <v>1</v>
      </c>
      <c r="AO83" s="6"/>
      <c r="AP83" s="6">
        <v>1</v>
      </c>
      <c r="AQ83" s="6">
        <v>1</v>
      </c>
      <c r="AR83" s="6"/>
      <c r="AS83" s="6">
        <v>1</v>
      </c>
      <c r="AT83" s="6"/>
      <c r="AU83" s="6"/>
      <c r="AV83" s="6">
        <v>1</v>
      </c>
      <c r="AW83" s="6"/>
      <c r="AX83" s="6">
        <v>1</v>
      </c>
      <c r="AY83" s="6"/>
      <c r="AZ83" s="6">
        <v>1</v>
      </c>
      <c r="BA83" s="6">
        <v>1</v>
      </c>
      <c r="BB83" s="6">
        <v>1</v>
      </c>
      <c r="BC83" s="6"/>
      <c r="BD83" s="6"/>
      <c r="BE83" s="6"/>
      <c r="BF83" s="6"/>
      <c r="BG83" s="6">
        <v>1</v>
      </c>
      <c r="BH83" s="6">
        <v>1</v>
      </c>
      <c r="BI83" s="6">
        <v>1</v>
      </c>
      <c r="BJ83" s="6">
        <v>1</v>
      </c>
      <c r="BK83" s="6"/>
      <c r="BL83" s="6">
        <v>1</v>
      </c>
      <c r="BM83" s="6"/>
      <c r="BN83" s="7">
        <f>SUM(G83:BM83)</f>
        <v>29</v>
      </c>
      <c r="BO83" s="6"/>
      <c r="BP83" s="6"/>
    </row>
    <row r="84" spans="1:68" x14ac:dyDescent="0.25">
      <c r="A84" s="3"/>
      <c r="B84" s="3"/>
      <c r="C84" s="6"/>
      <c r="D84" s="17"/>
      <c r="E84" s="12"/>
      <c r="F84" s="5" t="s">
        <v>42</v>
      </c>
      <c r="G84" s="6">
        <v>12</v>
      </c>
      <c r="H84" s="6">
        <v>17</v>
      </c>
      <c r="I84" s="6"/>
      <c r="J84" s="6">
        <v>3</v>
      </c>
      <c r="K84" s="6"/>
      <c r="L84" s="6">
        <v>1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>
        <v>1</v>
      </c>
      <c r="AB84" s="6">
        <v>9</v>
      </c>
      <c r="AC84" s="6"/>
      <c r="AD84" s="6"/>
      <c r="AE84" s="6"/>
      <c r="AF84" s="6">
        <v>1</v>
      </c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>
        <v>5</v>
      </c>
      <c r="BJ84" s="6"/>
      <c r="BK84" s="6"/>
      <c r="BL84" s="6">
        <v>1</v>
      </c>
      <c r="BM84" s="6"/>
      <c r="BN84" s="7">
        <f>SUM(G84:BM84)</f>
        <v>50</v>
      </c>
      <c r="BO84" s="6"/>
      <c r="BP84" s="6"/>
    </row>
    <row r="85" spans="1:68" x14ac:dyDescent="0.25">
      <c r="A85" s="3"/>
      <c r="B85" s="3"/>
      <c r="C85" s="6"/>
      <c r="D85" s="17"/>
      <c r="E85" s="12"/>
      <c r="F85" s="5" t="s">
        <v>43</v>
      </c>
      <c r="G85" s="6">
        <v>13</v>
      </c>
      <c r="H85" s="6">
        <v>8</v>
      </c>
      <c r="I85" s="6"/>
      <c r="J85" s="6">
        <v>1</v>
      </c>
      <c r="K85" s="6">
        <v>1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>
        <v>18</v>
      </c>
      <c r="AC85" s="6"/>
      <c r="AD85" s="6"/>
      <c r="AE85" s="6"/>
      <c r="AF85" s="6">
        <v>2</v>
      </c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>
        <v>1</v>
      </c>
      <c r="AR85" s="6"/>
      <c r="AS85" s="6"/>
      <c r="AT85" s="6"/>
      <c r="AU85" s="6"/>
      <c r="AV85" s="6"/>
      <c r="AW85" s="6"/>
      <c r="AX85" s="6"/>
      <c r="AY85" s="6"/>
      <c r="AZ85" s="6">
        <v>3</v>
      </c>
      <c r="BA85" s="6"/>
      <c r="BB85" s="6"/>
      <c r="BC85" s="6"/>
      <c r="BD85" s="6"/>
      <c r="BE85" s="6"/>
      <c r="BF85" s="6"/>
      <c r="BG85" s="6"/>
      <c r="BH85" s="6"/>
      <c r="BI85" s="6">
        <v>1</v>
      </c>
      <c r="BJ85" s="6">
        <v>2</v>
      </c>
      <c r="BK85" s="6"/>
      <c r="BL85" s="6"/>
      <c r="BM85" s="6"/>
      <c r="BN85" s="7">
        <f>SUM(G85:BM85)</f>
        <v>50</v>
      </c>
      <c r="BO85" s="6"/>
      <c r="BP85" s="6"/>
    </row>
    <row r="86" spans="1:68" x14ac:dyDescent="0.25">
      <c r="A86" s="3"/>
      <c r="B86" s="3"/>
      <c r="C86" s="6"/>
      <c r="D86" s="17"/>
      <c r="E86" s="12"/>
      <c r="F86" s="5" t="s">
        <v>44</v>
      </c>
      <c r="G86" s="6">
        <v>10</v>
      </c>
      <c r="H86" s="6">
        <v>1</v>
      </c>
      <c r="I86" s="6">
        <v>1</v>
      </c>
      <c r="J86" s="6">
        <v>1</v>
      </c>
      <c r="K86" s="6">
        <v>2</v>
      </c>
      <c r="L86" s="6">
        <v>3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>
        <v>2</v>
      </c>
      <c r="Z86" s="6"/>
      <c r="AA86" s="6"/>
      <c r="AB86" s="6">
        <v>9</v>
      </c>
      <c r="AC86" s="6"/>
      <c r="AD86" s="6">
        <v>1</v>
      </c>
      <c r="AE86" s="6"/>
      <c r="AF86" s="6"/>
      <c r="AG86" s="6">
        <v>2</v>
      </c>
      <c r="AH86" s="6"/>
      <c r="AI86" s="6"/>
      <c r="AJ86" s="6"/>
      <c r="AK86" s="6"/>
      <c r="AL86" s="6"/>
      <c r="AM86" s="6"/>
      <c r="AN86" s="6"/>
      <c r="AO86" s="6"/>
      <c r="AP86" s="6">
        <v>1</v>
      </c>
      <c r="AQ86" s="6">
        <v>1</v>
      </c>
      <c r="AR86" s="6"/>
      <c r="AS86" s="6">
        <v>1</v>
      </c>
      <c r="AT86" s="6"/>
      <c r="AU86" s="6"/>
      <c r="AV86" s="6"/>
      <c r="AW86" s="6"/>
      <c r="AX86" s="6">
        <v>2</v>
      </c>
      <c r="AY86" s="6"/>
      <c r="AZ86" s="6">
        <v>6</v>
      </c>
      <c r="BA86" s="6"/>
      <c r="BB86" s="6">
        <v>1</v>
      </c>
      <c r="BC86" s="6"/>
      <c r="BD86" s="6"/>
      <c r="BE86" s="6"/>
      <c r="BF86" s="6"/>
      <c r="BG86" s="6">
        <v>1</v>
      </c>
      <c r="BH86" s="6"/>
      <c r="BI86" s="6">
        <v>1</v>
      </c>
      <c r="BJ86" s="6">
        <v>4</v>
      </c>
      <c r="BK86" s="6"/>
      <c r="BL86" s="6"/>
      <c r="BM86" s="6"/>
      <c r="BN86" s="7">
        <f>SUM(G86:BM86)</f>
        <v>50</v>
      </c>
      <c r="BO86" s="6"/>
      <c r="BP86" s="6"/>
    </row>
    <row r="87" spans="1:68" s="19" customFormat="1" x14ac:dyDescent="0.25">
      <c r="D87" s="13"/>
      <c r="E87" s="20" t="s">
        <v>70</v>
      </c>
      <c r="F87" s="21">
        <f>(BN84+BN85+BN86)/3</f>
        <v>50</v>
      </c>
      <c r="G87" s="19">
        <f t="shared" ref="G87:AJ87" si="93">(G84/$F87*$A$14*0.01+G85/$F87*$B$14*0.01+G86/$F87*$C$14*0.01)</f>
        <v>0.24248</v>
      </c>
      <c r="H87" s="19">
        <f t="shared" si="93"/>
        <v>0.27892</v>
      </c>
      <c r="I87" s="19">
        <f t="shared" si="93"/>
        <v>1.1400000000000002E-3</v>
      </c>
      <c r="J87" s="19">
        <f t="shared" si="93"/>
        <v>4.82E-2</v>
      </c>
      <c r="K87" s="19">
        <f t="shared" si="93"/>
        <v>7.0400000000000011E-3</v>
      </c>
      <c r="L87" s="19">
        <f t="shared" si="93"/>
        <v>1.7520000000000001E-2</v>
      </c>
      <c r="M87" s="19">
        <f t="shared" si="93"/>
        <v>0</v>
      </c>
      <c r="N87" s="19">
        <f t="shared" si="93"/>
        <v>0</v>
      </c>
      <c r="O87" s="19">
        <f t="shared" si="93"/>
        <v>0</v>
      </c>
      <c r="P87" s="19">
        <f t="shared" si="93"/>
        <v>0</v>
      </c>
      <c r="Q87" s="19">
        <f t="shared" si="93"/>
        <v>0</v>
      </c>
      <c r="R87" s="19">
        <f t="shared" si="93"/>
        <v>0</v>
      </c>
      <c r="S87" s="19">
        <f t="shared" si="93"/>
        <v>0</v>
      </c>
      <c r="T87" s="19">
        <f t="shared" si="93"/>
        <v>0</v>
      </c>
      <c r="U87" s="19">
        <f t="shared" si="93"/>
        <v>0</v>
      </c>
      <c r="V87" s="19">
        <f t="shared" si="93"/>
        <v>0</v>
      </c>
      <c r="W87" s="19">
        <f t="shared" si="93"/>
        <v>0</v>
      </c>
      <c r="X87" s="19">
        <f t="shared" si="93"/>
        <v>0</v>
      </c>
      <c r="Y87" s="19">
        <f t="shared" si="93"/>
        <v>2.2800000000000003E-3</v>
      </c>
      <c r="Z87" s="19">
        <f t="shared" si="93"/>
        <v>0</v>
      </c>
      <c r="AA87" s="19">
        <f t="shared" si="93"/>
        <v>1.41E-2</v>
      </c>
      <c r="AB87" s="19">
        <f t="shared" si="93"/>
        <v>0.22283999999999998</v>
      </c>
      <c r="AC87" s="19">
        <f t="shared" si="93"/>
        <v>0</v>
      </c>
      <c r="AD87" s="19">
        <f t="shared" si="93"/>
        <v>1.1400000000000002E-3</v>
      </c>
      <c r="AE87" s="19">
        <f t="shared" si="93"/>
        <v>0</v>
      </c>
      <c r="AF87" s="19">
        <f t="shared" si="93"/>
        <v>2.3620000000000002E-2</v>
      </c>
      <c r="AG87" s="19">
        <f t="shared" si="93"/>
        <v>2.2800000000000003E-3</v>
      </c>
      <c r="AH87" s="19">
        <f t="shared" si="93"/>
        <v>0</v>
      </c>
      <c r="AI87" s="19">
        <f t="shared" si="93"/>
        <v>0</v>
      </c>
      <c r="AJ87" s="19">
        <f t="shared" si="93"/>
        <v>0</v>
      </c>
      <c r="AK87" s="19">
        <f t="shared" ref="AK87:AM87" si="94">(AK84/$F87*$A$14*0.01+AK85/$F87*$B$14*0.01+AK86/$F87*$C$14*0.01)</f>
        <v>0</v>
      </c>
      <c r="AL87" s="19">
        <f t="shared" si="94"/>
        <v>0</v>
      </c>
      <c r="AM87" s="19">
        <f t="shared" si="94"/>
        <v>0</v>
      </c>
      <c r="AN87" s="19">
        <f t="shared" ref="AN87:AT87" si="95">(AN84/$F87*$A$14*0.01+AN85/$F87*$B$14*0.01+AN86/$F87*$C$14*0.01)</f>
        <v>0</v>
      </c>
      <c r="AO87" s="19">
        <f t="shared" si="95"/>
        <v>0</v>
      </c>
      <c r="AP87" s="19">
        <f t="shared" si="95"/>
        <v>1.1400000000000002E-3</v>
      </c>
      <c r="AQ87" s="19">
        <f t="shared" si="95"/>
        <v>5.9000000000000007E-3</v>
      </c>
      <c r="AR87" s="19">
        <f t="shared" si="95"/>
        <v>0</v>
      </c>
      <c r="AS87" s="19">
        <f t="shared" si="95"/>
        <v>1.1400000000000002E-3</v>
      </c>
      <c r="AT87" s="19">
        <f t="shared" si="95"/>
        <v>0</v>
      </c>
      <c r="AU87" s="19">
        <f t="shared" ref="AU87:AW87" si="96">(AU84/$F87*$A$14*0.01+AU85/$F87*$B$14*0.01+AU86/$F87*$C$14*0.01)</f>
        <v>0</v>
      </c>
      <c r="AV87" s="19">
        <f t="shared" si="96"/>
        <v>0</v>
      </c>
      <c r="AW87" s="19">
        <f t="shared" si="96"/>
        <v>0</v>
      </c>
      <c r="AX87" s="19">
        <f t="shared" ref="AX87:BN87" si="97">(AX84/$F87*$A$14*0.01+AX85/$F87*$B$14*0.01+AX86/$F87*$C$14*0.01)</f>
        <v>2.2800000000000003E-3</v>
      </c>
      <c r="AY87" s="19">
        <f t="shared" si="97"/>
        <v>0</v>
      </c>
      <c r="AZ87" s="19">
        <f t="shared" si="97"/>
        <v>2.112E-2</v>
      </c>
      <c r="BA87" s="19">
        <f t="shared" si="97"/>
        <v>0</v>
      </c>
      <c r="BB87" s="19">
        <f t="shared" si="97"/>
        <v>1.1400000000000002E-3</v>
      </c>
      <c r="BC87" s="19">
        <f t="shared" si="97"/>
        <v>0</v>
      </c>
      <c r="BD87" s="19">
        <f t="shared" si="97"/>
        <v>0</v>
      </c>
      <c r="BE87" s="19">
        <f t="shared" si="97"/>
        <v>0</v>
      </c>
      <c r="BF87" s="19">
        <f t="shared" si="97"/>
        <v>0</v>
      </c>
      <c r="BG87" s="19">
        <f t="shared" si="97"/>
        <v>1.1400000000000002E-3</v>
      </c>
      <c r="BH87" s="19">
        <f t="shared" si="97"/>
        <v>0</v>
      </c>
      <c r="BI87" s="19">
        <f t="shared" si="97"/>
        <v>7.640000000000001E-2</v>
      </c>
      <c r="BJ87" s="19">
        <f t="shared" si="97"/>
        <v>1.4080000000000002E-2</v>
      </c>
      <c r="BK87" s="19">
        <f t="shared" si="97"/>
        <v>0</v>
      </c>
      <c r="BL87" s="19">
        <f t="shared" si="97"/>
        <v>1.41E-2</v>
      </c>
      <c r="BM87" s="19">
        <f t="shared" si="97"/>
        <v>0</v>
      </c>
      <c r="BN87" s="19">
        <f t="shared" si="97"/>
        <v>1</v>
      </c>
    </row>
    <row r="88" spans="1:68" x14ac:dyDescent="0.25">
      <c r="A88" s="3"/>
      <c r="B88" s="3"/>
      <c r="C88" s="6"/>
      <c r="D88" s="17"/>
      <c r="E88" s="12"/>
      <c r="F88" s="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7"/>
      <c r="BO88" s="6"/>
      <c r="BP88" s="6"/>
    </row>
    <row r="89" spans="1:68" x14ac:dyDescent="0.25">
      <c r="A89" s="3">
        <v>2</v>
      </c>
      <c r="B89" s="3">
        <v>1</v>
      </c>
      <c r="C89" s="6">
        <v>4</v>
      </c>
      <c r="D89" s="17">
        <v>41781</v>
      </c>
      <c r="E89" s="18">
        <v>0.54166666666666663</v>
      </c>
      <c r="F89" s="5" t="s">
        <v>41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  <c r="N89" s="6"/>
      <c r="O89" s="6"/>
      <c r="P89" s="6"/>
      <c r="Q89" s="6"/>
      <c r="R89" s="6"/>
      <c r="S89" s="6">
        <v>1</v>
      </c>
      <c r="T89" s="6"/>
      <c r="U89" s="6"/>
      <c r="V89" s="6"/>
      <c r="W89" s="6"/>
      <c r="X89" s="6"/>
      <c r="Y89" s="6"/>
      <c r="Z89" s="6"/>
      <c r="AA89" s="6"/>
      <c r="AB89" s="6">
        <v>1</v>
      </c>
      <c r="AC89" s="6"/>
      <c r="AD89" s="6">
        <v>1</v>
      </c>
      <c r="AE89" s="6"/>
      <c r="AF89" s="6">
        <v>1</v>
      </c>
      <c r="AG89" s="6">
        <v>1</v>
      </c>
      <c r="AH89" s="6"/>
      <c r="AI89" s="6"/>
      <c r="AJ89" s="6">
        <v>1</v>
      </c>
      <c r="AK89" s="6"/>
      <c r="AL89" s="6">
        <v>1</v>
      </c>
      <c r="AM89" s="6"/>
      <c r="AN89" s="6">
        <v>1</v>
      </c>
      <c r="AO89" s="6"/>
      <c r="AP89" s="6">
        <v>1</v>
      </c>
      <c r="AQ89" s="6">
        <v>1</v>
      </c>
      <c r="AR89" s="6"/>
      <c r="AS89" s="6">
        <v>1</v>
      </c>
      <c r="AT89" s="6"/>
      <c r="AU89" s="6"/>
      <c r="AV89" s="6"/>
      <c r="AW89" s="6"/>
      <c r="AX89" s="6">
        <v>1</v>
      </c>
      <c r="AY89" s="6"/>
      <c r="AZ89" s="6">
        <v>1</v>
      </c>
      <c r="BA89" s="6">
        <v>1</v>
      </c>
      <c r="BB89" s="6">
        <v>1</v>
      </c>
      <c r="BC89" s="6">
        <v>1</v>
      </c>
      <c r="BD89" s="6"/>
      <c r="BE89" s="6"/>
      <c r="BF89" s="6"/>
      <c r="BG89" s="6">
        <v>1</v>
      </c>
      <c r="BH89" s="6"/>
      <c r="BI89" s="6">
        <v>1</v>
      </c>
      <c r="BJ89" s="6">
        <v>1</v>
      </c>
      <c r="BK89" s="6"/>
      <c r="BL89" s="6"/>
      <c r="BM89" s="6">
        <v>1</v>
      </c>
      <c r="BN89" s="7">
        <f>SUM(G89:BM89)</f>
        <v>27</v>
      </c>
      <c r="BO89" s="6"/>
      <c r="BP89" s="6"/>
    </row>
    <row r="90" spans="1:68" x14ac:dyDescent="0.25">
      <c r="A90" s="3"/>
      <c r="B90" s="3"/>
      <c r="C90" s="6"/>
      <c r="D90" s="17"/>
      <c r="E90" s="12"/>
      <c r="F90" s="5" t="s">
        <v>42</v>
      </c>
      <c r="G90" s="6">
        <v>16</v>
      </c>
      <c r="H90" s="6">
        <v>14</v>
      </c>
      <c r="I90" s="6"/>
      <c r="J90" s="6">
        <v>2</v>
      </c>
      <c r="K90" s="6"/>
      <c r="L90" s="6"/>
      <c r="M90" s="6"/>
      <c r="N90" s="6"/>
      <c r="O90" s="6"/>
      <c r="P90" s="6"/>
      <c r="Q90" s="6"/>
      <c r="R90" s="6"/>
      <c r="S90" s="6">
        <v>1</v>
      </c>
      <c r="T90" s="6"/>
      <c r="U90" s="6"/>
      <c r="V90" s="6"/>
      <c r="W90" s="6"/>
      <c r="X90" s="6"/>
      <c r="Y90" s="6"/>
      <c r="Z90" s="6"/>
      <c r="AA90" s="6"/>
      <c r="AB90" s="6">
        <v>11</v>
      </c>
      <c r="AC90" s="6"/>
      <c r="AD90" s="6"/>
      <c r="AE90" s="6"/>
      <c r="AF90" s="6">
        <v>2</v>
      </c>
      <c r="AG90" s="6"/>
      <c r="AH90" s="6"/>
      <c r="AI90" s="6"/>
      <c r="AJ90" s="6">
        <v>1</v>
      </c>
      <c r="AK90" s="6"/>
      <c r="AL90" s="6"/>
      <c r="AM90" s="6"/>
      <c r="AN90" s="6"/>
      <c r="AO90" s="6"/>
      <c r="AP90" s="6"/>
      <c r="AQ90" s="6">
        <v>1</v>
      </c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>
        <v>1</v>
      </c>
      <c r="BC90" s="6"/>
      <c r="BD90" s="6"/>
      <c r="BE90" s="6"/>
      <c r="BF90" s="6"/>
      <c r="BG90" s="6"/>
      <c r="BH90" s="6"/>
      <c r="BI90" s="6">
        <v>1</v>
      </c>
      <c r="BJ90" s="6"/>
      <c r="BK90" s="6"/>
      <c r="BL90" s="6"/>
      <c r="BM90" s="6"/>
      <c r="BN90" s="7">
        <f>SUM(G90:BM90)</f>
        <v>50</v>
      </c>
      <c r="BO90" s="6"/>
      <c r="BP90" s="6"/>
    </row>
    <row r="91" spans="1:68" x14ac:dyDescent="0.25">
      <c r="A91" s="3"/>
      <c r="B91" s="3"/>
      <c r="C91" s="6"/>
      <c r="D91" s="17"/>
      <c r="E91" s="12"/>
      <c r="F91" s="5" t="s">
        <v>43</v>
      </c>
      <c r="G91" s="6">
        <v>11</v>
      </c>
      <c r="H91" s="6">
        <v>6</v>
      </c>
      <c r="I91" s="6"/>
      <c r="J91" s="6"/>
      <c r="K91" s="6">
        <v>2</v>
      </c>
      <c r="L91" s="6">
        <v>2</v>
      </c>
      <c r="M91" s="6"/>
      <c r="N91" s="6"/>
      <c r="O91" s="6"/>
      <c r="P91" s="6"/>
      <c r="Q91" s="6"/>
      <c r="R91" s="6"/>
      <c r="S91" s="6">
        <v>1</v>
      </c>
      <c r="T91" s="6"/>
      <c r="U91" s="6"/>
      <c r="V91" s="6"/>
      <c r="W91" s="6"/>
      <c r="X91" s="6"/>
      <c r="Y91" s="6"/>
      <c r="Z91" s="6"/>
      <c r="AA91" s="6"/>
      <c r="AB91" s="6">
        <v>18</v>
      </c>
      <c r="AC91" s="6"/>
      <c r="AD91" s="6">
        <v>1</v>
      </c>
      <c r="AE91" s="6"/>
      <c r="AF91" s="6">
        <v>4</v>
      </c>
      <c r="AG91" s="6"/>
      <c r="AH91" s="6"/>
      <c r="AI91" s="6"/>
      <c r="AJ91" s="6">
        <v>2</v>
      </c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>
        <v>2</v>
      </c>
      <c r="BA91" s="6"/>
      <c r="BB91" s="6"/>
      <c r="BC91" s="6"/>
      <c r="BD91" s="6"/>
      <c r="BE91" s="6"/>
      <c r="BF91" s="6"/>
      <c r="BG91" s="6"/>
      <c r="BH91" s="6"/>
      <c r="BI91" s="6"/>
      <c r="BJ91" s="6">
        <v>1</v>
      </c>
      <c r="BK91" s="6"/>
      <c r="BL91" s="6"/>
      <c r="BM91" s="6"/>
      <c r="BN91" s="7">
        <f>SUM(G91:BM91)</f>
        <v>50</v>
      </c>
      <c r="BO91" s="6"/>
      <c r="BP91" s="6"/>
    </row>
    <row r="92" spans="1:68" x14ac:dyDescent="0.25">
      <c r="A92" s="3"/>
      <c r="B92" s="3"/>
      <c r="C92" s="6"/>
      <c r="D92" s="17"/>
      <c r="E92" s="12"/>
      <c r="F92" s="5" t="s">
        <v>44</v>
      </c>
      <c r="G92" s="6">
        <v>9</v>
      </c>
      <c r="H92" s="6"/>
      <c r="I92" s="6">
        <v>2</v>
      </c>
      <c r="J92" s="6"/>
      <c r="K92" s="6">
        <v>1</v>
      </c>
      <c r="L92" s="6">
        <v>6</v>
      </c>
      <c r="M92" s="6">
        <v>1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11</v>
      </c>
      <c r="AC92" s="6"/>
      <c r="AD92" s="6">
        <v>2</v>
      </c>
      <c r="AE92" s="6"/>
      <c r="AF92" s="6"/>
      <c r="AG92" s="6"/>
      <c r="AH92" s="6"/>
      <c r="AI92" s="6"/>
      <c r="AJ92" s="6"/>
      <c r="AK92" s="6"/>
      <c r="AL92" s="6">
        <v>1</v>
      </c>
      <c r="AM92" s="6"/>
      <c r="AN92" s="6">
        <v>1</v>
      </c>
      <c r="AO92" s="6"/>
      <c r="AP92" s="6">
        <v>1</v>
      </c>
      <c r="AQ92" s="6">
        <v>2</v>
      </c>
      <c r="AR92" s="6"/>
      <c r="AS92" s="6"/>
      <c r="AT92" s="6"/>
      <c r="AU92" s="6"/>
      <c r="AV92" s="6"/>
      <c r="AW92" s="6"/>
      <c r="AX92" s="6"/>
      <c r="AY92" s="6"/>
      <c r="AZ92" s="6">
        <v>8</v>
      </c>
      <c r="BA92" s="6">
        <v>3</v>
      </c>
      <c r="BB92" s="6"/>
      <c r="BC92" s="6"/>
      <c r="BD92" s="6"/>
      <c r="BE92" s="6"/>
      <c r="BF92" s="6"/>
      <c r="BG92" s="6">
        <v>2</v>
      </c>
      <c r="BH92" s="6"/>
      <c r="BI92" s="6"/>
      <c r="BJ92" s="6"/>
      <c r="BK92" s="6"/>
      <c r="BL92" s="6"/>
      <c r="BM92" s="6"/>
      <c r="BN92" s="7">
        <f>SUM(G92:BM92)</f>
        <v>50</v>
      </c>
      <c r="BO92" s="6"/>
      <c r="BP92" s="6"/>
    </row>
    <row r="93" spans="1:68" s="19" customFormat="1" x14ac:dyDescent="0.25">
      <c r="D93" s="13"/>
      <c r="E93" s="20" t="s">
        <v>70</v>
      </c>
      <c r="F93" s="21">
        <f>(BN90+BN91+BN92)/3</f>
        <v>50</v>
      </c>
      <c r="G93" s="19">
        <f t="shared" ref="G93:AJ93" si="98">(G90/$F93*$A$14*0.01+G91/$F93*$B$14*0.01+G92/$F93*$C$14*0.01)</f>
        <v>0.28821999999999998</v>
      </c>
      <c r="H93" s="19">
        <f t="shared" si="98"/>
        <v>0.22596000000000002</v>
      </c>
      <c r="I93" s="19">
        <f t="shared" si="98"/>
        <v>2.2800000000000003E-3</v>
      </c>
      <c r="J93" s="19">
        <f t="shared" si="98"/>
        <v>2.8199999999999999E-2</v>
      </c>
      <c r="K93" s="19">
        <f t="shared" si="98"/>
        <v>1.0660000000000001E-2</v>
      </c>
      <c r="L93" s="19">
        <f t="shared" si="98"/>
        <v>1.636E-2</v>
      </c>
      <c r="M93" s="19">
        <f t="shared" si="98"/>
        <v>1.1400000000000002E-3</v>
      </c>
      <c r="N93" s="19">
        <f t="shared" si="98"/>
        <v>0</v>
      </c>
      <c r="O93" s="19">
        <f t="shared" si="98"/>
        <v>0</v>
      </c>
      <c r="P93" s="19">
        <f t="shared" si="98"/>
        <v>0</v>
      </c>
      <c r="Q93" s="19">
        <f t="shared" si="98"/>
        <v>0</v>
      </c>
      <c r="R93" s="19">
        <f t="shared" si="98"/>
        <v>0</v>
      </c>
      <c r="S93" s="19">
        <f t="shared" si="98"/>
        <v>1.8860000000000002E-2</v>
      </c>
      <c r="T93" s="19">
        <f t="shared" si="98"/>
        <v>0</v>
      </c>
      <c r="U93" s="19">
        <f t="shared" si="98"/>
        <v>0</v>
      </c>
      <c r="V93" s="19">
        <f t="shared" si="98"/>
        <v>0</v>
      </c>
      <c r="W93" s="19">
        <f t="shared" si="98"/>
        <v>0</v>
      </c>
      <c r="X93" s="19">
        <f t="shared" si="98"/>
        <v>0</v>
      </c>
      <c r="Y93" s="19">
        <f t="shared" si="98"/>
        <v>0</v>
      </c>
      <c r="Z93" s="19">
        <f t="shared" si="98"/>
        <v>0</v>
      </c>
      <c r="AA93" s="19">
        <f t="shared" si="98"/>
        <v>0</v>
      </c>
      <c r="AB93" s="19">
        <f t="shared" si="98"/>
        <v>0.25331999999999999</v>
      </c>
      <c r="AC93" s="19">
        <f t="shared" si="98"/>
        <v>0</v>
      </c>
      <c r="AD93" s="19">
        <f t="shared" si="98"/>
        <v>7.0400000000000011E-3</v>
      </c>
      <c r="AE93" s="19">
        <f t="shared" si="98"/>
        <v>0</v>
      </c>
      <c r="AF93" s="19">
        <f t="shared" si="98"/>
        <v>4.7240000000000004E-2</v>
      </c>
      <c r="AG93" s="19">
        <f t="shared" si="98"/>
        <v>0</v>
      </c>
      <c r="AH93" s="19">
        <f t="shared" si="98"/>
        <v>0</v>
      </c>
      <c r="AI93" s="19">
        <f t="shared" si="98"/>
        <v>0</v>
      </c>
      <c r="AJ93" s="19">
        <f t="shared" si="98"/>
        <v>2.3620000000000002E-2</v>
      </c>
      <c r="AK93" s="19">
        <f t="shared" ref="AK93:AM93" si="99">(AK90/$F93*$A$14*0.01+AK91/$F93*$B$14*0.01+AK92/$F93*$C$14*0.01)</f>
        <v>0</v>
      </c>
      <c r="AL93" s="19">
        <f t="shared" si="99"/>
        <v>1.1400000000000002E-3</v>
      </c>
      <c r="AM93" s="19">
        <f t="shared" si="99"/>
        <v>0</v>
      </c>
      <c r="AN93" s="19">
        <f t="shared" ref="AN93:AT93" si="100">(AN90/$F93*$A$14*0.01+AN91/$F93*$B$14*0.01+AN92/$F93*$C$14*0.01)</f>
        <v>1.1400000000000002E-3</v>
      </c>
      <c r="AO93" s="19">
        <f t="shared" si="100"/>
        <v>0</v>
      </c>
      <c r="AP93" s="19">
        <f t="shared" si="100"/>
        <v>1.1400000000000002E-3</v>
      </c>
      <c r="AQ93" s="19">
        <f t="shared" si="100"/>
        <v>1.6379999999999999E-2</v>
      </c>
      <c r="AR93" s="19">
        <f t="shared" si="100"/>
        <v>0</v>
      </c>
      <c r="AS93" s="19">
        <f t="shared" si="100"/>
        <v>0</v>
      </c>
      <c r="AT93" s="19">
        <f t="shared" si="100"/>
        <v>0</v>
      </c>
      <c r="AU93" s="19">
        <f t="shared" ref="AU93:AW93" si="101">(AU90/$F93*$A$14*0.01+AU91/$F93*$B$14*0.01+AU92/$F93*$C$14*0.01)</f>
        <v>0</v>
      </c>
      <c r="AV93" s="19">
        <f t="shared" si="101"/>
        <v>0</v>
      </c>
      <c r="AW93" s="19">
        <f t="shared" si="101"/>
        <v>0</v>
      </c>
      <c r="AX93" s="19">
        <f t="shared" ref="AX93:BN93" si="102">(AX90/$F93*$A$14*0.01+AX91/$F93*$B$14*0.01+AX92/$F93*$C$14*0.01)</f>
        <v>0</v>
      </c>
      <c r="AY93" s="19">
        <f t="shared" si="102"/>
        <v>0</v>
      </c>
      <c r="AZ93" s="19">
        <f t="shared" si="102"/>
        <v>1.8640000000000004E-2</v>
      </c>
      <c r="BA93" s="19">
        <f t="shared" si="102"/>
        <v>3.4199999999999999E-3</v>
      </c>
      <c r="BB93" s="19">
        <f t="shared" si="102"/>
        <v>1.41E-2</v>
      </c>
      <c r="BC93" s="19">
        <f t="shared" si="102"/>
        <v>0</v>
      </c>
      <c r="BD93" s="19">
        <f t="shared" si="102"/>
        <v>0</v>
      </c>
      <c r="BE93" s="19">
        <f t="shared" si="102"/>
        <v>0</v>
      </c>
      <c r="BF93" s="19">
        <f t="shared" si="102"/>
        <v>0</v>
      </c>
      <c r="BG93" s="19">
        <f t="shared" si="102"/>
        <v>2.2800000000000003E-3</v>
      </c>
      <c r="BH93" s="19">
        <f t="shared" si="102"/>
        <v>0</v>
      </c>
      <c r="BI93" s="19">
        <f t="shared" si="102"/>
        <v>1.41E-2</v>
      </c>
      <c r="BJ93" s="19">
        <f t="shared" si="102"/>
        <v>4.7600000000000003E-3</v>
      </c>
      <c r="BK93" s="19">
        <f t="shared" si="102"/>
        <v>0</v>
      </c>
      <c r="BL93" s="19">
        <f t="shared" si="102"/>
        <v>0</v>
      </c>
      <c r="BM93" s="19">
        <f t="shared" si="102"/>
        <v>0</v>
      </c>
      <c r="BN93" s="19">
        <f t="shared" si="102"/>
        <v>1</v>
      </c>
    </row>
    <row r="94" spans="1:68" x14ac:dyDescent="0.25">
      <c r="A94" s="3"/>
      <c r="B94" s="3"/>
      <c r="C94" s="6"/>
      <c r="D94" s="17"/>
      <c r="E94" s="12"/>
    </row>
    <row r="95" spans="1:68" x14ac:dyDescent="0.25">
      <c r="A95" s="3">
        <v>0</v>
      </c>
      <c r="B95" s="3">
        <v>1</v>
      </c>
      <c r="C95" s="6">
        <v>5</v>
      </c>
      <c r="D95" s="17">
        <v>41781</v>
      </c>
      <c r="E95" s="18">
        <v>0.57638888888888895</v>
      </c>
      <c r="F95" s="5" t="s">
        <v>41</v>
      </c>
      <c r="G95" s="6">
        <v>1</v>
      </c>
      <c r="H95" s="6">
        <v>1</v>
      </c>
      <c r="I95" s="6">
        <v>1</v>
      </c>
      <c r="J95" s="6"/>
      <c r="K95" s="6">
        <v>1</v>
      </c>
      <c r="L95" s="6">
        <v>1</v>
      </c>
      <c r="M95" s="6"/>
      <c r="N95" s="6"/>
      <c r="O95" s="6">
        <v>1</v>
      </c>
      <c r="P95" s="6"/>
      <c r="Q95" s="6"/>
      <c r="R95" s="6"/>
      <c r="S95" s="6">
        <v>1</v>
      </c>
      <c r="T95" s="6"/>
      <c r="U95" s="6"/>
      <c r="V95" s="6"/>
      <c r="W95" s="6"/>
      <c r="X95" s="6"/>
      <c r="Y95" s="6">
        <v>1</v>
      </c>
      <c r="Z95" s="6"/>
      <c r="AA95" s="6"/>
      <c r="AB95" s="6">
        <v>1</v>
      </c>
      <c r="AC95" s="6"/>
      <c r="AD95" s="6">
        <v>1</v>
      </c>
      <c r="AE95" s="6">
        <v>1</v>
      </c>
      <c r="AF95" s="6">
        <v>1</v>
      </c>
      <c r="AG95" s="6">
        <v>1</v>
      </c>
      <c r="AH95" s="6"/>
      <c r="AI95" s="6"/>
      <c r="AJ95" s="6"/>
      <c r="AK95" s="6"/>
      <c r="AL95" s="6"/>
      <c r="AM95" s="6"/>
      <c r="AN95" s="6">
        <v>1</v>
      </c>
      <c r="AO95" s="6"/>
      <c r="AP95" s="6">
        <v>1</v>
      </c>
      <c r="AQ95" s="6"/>
      <c r="AR95" s="6"/>
      <c r="AS95" s="6">
        <v>1</v>
      </c>
      <c r="AT95" s="6"/>
      <c r="AU95" s="6"/>
      <c r="AV95" s="6"/>
      <c r="AW95" s="6"/>
      <c r="AX95" s="6"/>
      <c r="AY95" s="6"/>
      <c r="AZ95" s="6">
        <v>1</v>
      </c>
      <c r="BA95" s="6">
        <v>1</v>
      </c>
      <c r="BB95" s="6"/>
      <c r="BC95" s="6">
        <v>1</v>
      </c>
      <c r="BD95" s="6"/>
      <c r="BE95" s="6"/>
      <c r="BF95" s="6"/>
      <c r="BG95" s="6">
        <v>1</v>
      </c>
      <c r="BH95" s="6"/>
      <c r="BI95" s="6">
        <v>1</v>
      </c>
      <c r="BJ95" s="6">
        <v>1</v>
      </c>
      <c r="BK95" s="6"/>
      <c r="BL95" s="6"/>
      <c r="BM95" s="6"/>
      <c r="BN95" s="7">
        <f>SUM(G95:BM95)</f>
        <v>22</v>
      </c>
      <c r="BO95" s="6"/>
      <c r="BP95" s="6"/>
    </row>
    <row r="96" spans="1:68" x14ac:dyDescent="0.25">
      <c r="A96" s="3"/>
      <c r="B96" s="3"/>
      <c r="C96" s="6"/>
      <c r="D96" s="17"/>
      <c r="E96" s="12"/>
      <c r="F96" s="5" t="s">
        <v>42</v>
      </c>
      <c r="G96" s="6">
        <v>11</v>
      </c>
      <c r="H96" s="6">
        <v>11</v>
      </c>
      <c r="I96" s="6"/>
      <c r="J96" s="6"/>
      <c r="K96" s="6">
        <v>1</v>
      </c>
      <c r="L96" s="6"/>
      <c r="M96" s="6"/>
      <c r="N96" s="6"/>
      <c r="O96" s="6"/>
      <c r="P96" s="6"/>
      <c r="Q96" s="6"/>
      <c r="R96" s="6"/>
      <c r="S96" s="6">
        <v>1</v>
      </c>
      <c r="T96" s="6"/>
      <c r="U96" s="6"/>
      <c r="V96" s="6"/>
      <c r="W96" s="6"/>
      <c r="X96" s="6"/>
      <c r="Y96" s="6">
        <v>1</v>
      </c>
      <c r="Z96" s="6"/>
      <c r="AA96" s="6"/>
      <c r="AB96" s="6">
        <v>19</v>
      </c>
      <c r="AC96" s="6"/>
      <c r="AD96" s="6">
        <v>1</v>
      </c>
      <c r="AE96" s="6">
        <v>1</v>
      </c>
      <c r="AF96" s="6">
        <v>2</v>
      </c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>
        <v>1</v>
      </c>
      <c r="BK96" s="6"/>
      <c r="BL96" s="6"/>
      <c r="BM96" s="6"/>
      <c r="BN96" s="7">
        <f>SUM(G96:BM96)</f>
        <v>49</v>
      </c>
      <c r="BO96" s="6"/>
      <c r="BP96" s="6"/>
    </row>
    <row r="97" spans="1:68" x14ac:dyDescent="0.25">
      <c r="A97" s="3"/>
      <c r="B97" s="3"/>
      <c r="C97" s="6"/>
      <c r="D97" s="17"/>
      <c r="E97" s="12"/>
      <c r="F97" s="5" t="s">
        <v>43</v>
      </c>
      <c r="G97" s="6">
        <v>10</v>
      </c>
      <c r="H97" s="6">
        <v>6</v>
      </c>
      <c r="I97" s="6"/>
      <c r="J97" s="6"/>
      <c r="K97" s="6">
        <v>3</v>
      </c>
      <c r="L97" s="6">
        <v>3</v>
      </c>
      <c r="M97" s="6"/>
      <c r="N97" s="6"/>
      <c r="O97" s="6">
        <v>1</v>
      </c>
      <c r="P97" s="6"/>
      <c r="Q97" s="6"/>
      <c r="R97" s="6"/>
      <c r="S97" s="6"/>
      <c r="T97" s="6"/>
      <c r="U97" s="6"/>
      <c r="V97" s="6"/>
      <c r="W97" s="6"/>
      <c r="X97" s="6"/>
      <c r="Y97" s="6">
        <v>2</v>
      </c>
      <c r="Z97" s="6"/>
      <c r="AA97" s="6"/>
      <c r="AB97" s="6">
        <v>17</v>
      </c>
      <c r="AC97" s="6"/>
      <c r="AD97" s="6">
        <v>2</v>
      </c>
      <c r="AE97" s="6">
        <v>1</v>
      </c>
      <c r="AF97" s="6">
        <v>2</v>
      </c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>
        <v>1</v>
      </c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>
        <v>1</v>
      </c>
      <c r="BK97" s="6"/>
      <c r="BL97" s="6"/>
      <c r="BM97" s="6"/>
      <c r="BN97" s="7">
        <f>SUM(G97:BM97)</f>
        <v>49</v>
      </c>
      <c r="BO97" s="6"/>
      <c r="BP97" s="6"/>
    </row>
    <row r="98" spans="1:68" x14ac:dyDescent="0.25">
      <c r="A98" s="3"/>
      <c r="B98" s="3"/>
      <c r="C98" s="6"/>
      <c r="D98" s="17"/>
      <c r="E98" s="12"/>
      <c r="F98" s="5" t="s">
        <v>44</v>
      </c>
      <c r="G98" s="6">
        <v>13</v>
      </c>
      <c r="H98" s="6">
        <v>3</v>
      </c>
      <c r="I98" s="6">
        <v>4</v>
      </c>
      <c r="J98" s="6"/>
      <c r="K98" s="6">
        <v>6</v>
      </c>
      <c r="L98" s="6">
        <v>8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>
        <v>7</v>
      </c>
      <c r="AC98" s="6"/>
      <c r="AD98" s="6">
        <v>2</v>
      </c>
      <c r="AE98" s="6"/>
      <c r="AF98" s="6">
        <v>1</v>
      </c>
      <c r="AG98" s="6">
        <v>1</v>
      </c>
      <c r="AH98" s="6"/>
      <c r="AI98" s="6"/>
      <c r="AJ98" s="6"/>
      <c r="AK98" s="6"/>
      <c r="AL98" s="6"/>
      <c r="AM98" s="6"/>
      <c r="AN98" s="6"/>
      <c r="AO98" s="6"/>
      <c r="AP98" s="6">
        <v>2</v>
      </c>
      <c r="AQ98" s="6"/>
      <c r="AR98" s="6"/>
      <c r="AS98" s="6"/>
      <c r="AT98" s="6"/>
      <c r="AU98" s="6"/>
      <c r="AV98" s="6"/>
      <c r="AW98" s="6"/>
      <c r="AX98" s="6"/>
      <c r="AY98" s="6"/>
      <c r="AZ98" s="6">
        <v>2</v>
      </c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7">
        <f>SUM(G98:BM98)</f>
        <v>49</v>
      </c>
      <c r="BO98" s="6"/>
      <c r="BP98" s="6"/>
    </row>
    <row r="99" spans="1:68" s="19" customFormat="1" x14ac:dyDescent="0.25">
      <c r="D99" s="13"/>
      <c r="E99" s="20" t="s">
        <v>70</v>
      </c>
      <c r="F99" s="21">
        <f>(BN96+BN97+BN98)/3</f>
        <v>49</v>
      </c>
      <c r="G99" s="19">
        <f t="shared" ref="G99:AJ99" si="103">(G96/$F99*$A$14*0.01+G97/$F99*$B$14*0.01+G98/$F99*$C$14*0.01)</f>
        <v>0.2219591836734694</v>
      </c>
      <c r="H99" s="19">
        <f t="shared" si="103"/>
        <v>0.19089795918367347</v>
      </c>
      <c r="I99" s="19">
        <f t="shared" si="103"/>
        <v>4.6530612244897957E-3</v>
      </c>
      <c r="J99" s="19">
        <f t="shared" si="103"/>
        <v>0</v>
      </c>
      <c r="K99" s="19">
        <f t="shared" si="103"/>
        <v>3.593877551020408E-2</v>
      </c>
      <c r="L99" s="19">
        <f t="shared" si="103"/>
        <v>2.3877551020408162E-2</v>
      </c>
      <c r="M99" s="19">
        <f t="shared" si="103"/>
        <v>0</v>
      </c>
      <c r="N99" s="19">
        <f t="shared" si="103"/>
        <v>0</v>
      </c>
      <c r="O99" s="19">
        <f t="shared" si="103"/>
        <v>4.8571428571428576E-3</v>
      </c>
      <c r="P99" s="19">
        <f t="shared" si="103"/>
        <v>0</v>
      </c>
      <c r="Q99" s="19">
        <f t="shared" si="103"/>
        <v>0</v>
      </c>
      <c r="R99" s="19">
        <f t="shared" si="103"/>
        <v>0</v>
      </c>
      <c r="S99" s="19">
        <f t="shared" si="103"/>
        <v>1.4387755102040815E-2</v>
      </c>
      <c r="T99" s="19">
        <f t="shared" si="103"/>
        <v>0</v>
      </c>
      <c r="U99" s="19">
        <f t="shared" si="103"/>
        <v>0</v>
      </c>
      <c r="V99" s="19">
        <f t="shared" si="103"/>
        <v>0</v>
      </c>
      <c r="W99" s="19">
        <f t="shared" si="103"/>
        <v>0</v>
      </c>
      <c r="X99" s="19">
        <f t="shared" si="103"/>
        <v>0</v>
      </c>
      <c r="Y99" s="19">
        <f t="shared" si="103"/>
        <v>2.4102040816326532E-2</v>
      </c>
      <c r="Z99" s="19">
        <f t="shared" si="103"/>
        <v>0</v>
      </c>
      <c r="AA99" s="19">
        <f t="shared" si="103"/>
        <v>0</v>
      </c>
      <c r="AB99" s="19">
        <f t="shared" si="103"/>
        <v>0.3640816326530612</v>
      </c>
      <c r="AC99" s="19">
        <f t="shared" si="103"/>
        <v>0</v>
      </c>
      <c r="AD99" s="19">
        <f t="shared" si="103"/>
        <v>2.642857142857143E-2</v>
      </c>
      <c r="AE99" s="19">
        <f t="shared" si="103"/>
        <v>1.9244897959183674E-2</v>
      </c>
      <c r="AF99" s="19">
        <f t="shared" si="103"/>
        <v>3.9653061224489798E-2</v>
      </c>
      <c r="AG99" s="19">
        <f t="shared" si="103"/>
        <v>1.1632653061224489E-3</v>
      </c>
      <c r="AH99" s="19">
        <f t="shared" si="103"/>
        <v>0</v>
      </c>
      <c r="AI99" s="19">
        <f t="shared" si="103"/>
        <v>0</v>
      </c>
      <c r="AJ99" s="19">
        <f t="shared" si="103"/>
        <v>0</v>
      </c>
      <c r="AK99" s="19">
        <f t="shared" ref="AK99:AM99" si="104">(AK96/$F99*$A$14*0.01+AK97/$F99*$B$14*0.01+AK98/$F99*$C$14*0.01)</f>
        <v>0</v>
      </c>
      <c r="AL99" s="19">
        <f t="shared" si="104"/>
        <v>0</v>
      </c>
      <c r="AM99" s="19">
        <f t="shared" si="104"/>
        <v>0</v>
      </c>
      <c r="AN99" s="19">
        <f t="shared" ref="AN99:AT99" si="105">(AN96/$F99*$A$14*0.01+AN97/$F99*$B$14*0.01+AN98/$F99*$C$14*0.01)</f>
        <v>0</v>
      </c>
      <c r="AO99" s="19">
        <f t="shared" si="105"/>
        <v>0</v>
      </c>
      <c r="AP99" s="19">
        <f t="shared" si="105"/>
        <v>2.3265306122448978E-3</v>
      </c>
      <c r="AQ99" s="19">
        <f t="shared" si="105"/>
        <v>0</v>
      </c>
      <c r="AR99" s="19">
        <f t="shared" si="105"/>
        <v>0</v>
      </c>
      <c r="AS99" s="19">
        <f t="shared" si="105"/>
        <v>4.8571428571428576E-3</v>
      </c>
      <c r="AT99" s="19">
        <f t="shared" si="105"/>
        <v>0</v>
      </c>
      <c r="AU99" s="19">
        <f t="shared" ref="AU99:AW99" si="106">(AU96/$F99*$A$14*0.01+AU97/$F99*$B$14*0.01+AU98/$F99*$C$14*0.01)</f>
        <v>0</v>
      </c>
      <c r="AV99" s="19">
        <f t="shared" si="106"/>
        <v>0</v>
      </c>
      <c r="AW99" s="19">
        <f t="shared" si="106"/>
        <v>0</v>
      </c>
      <c r="AX99" s="19">
        <f t="shared" ref="AX99:BN99" si="107">(AX96/$F99*$A$14*0.01+AX97/$F99*$B$14*0.01+AX98/$F99*$C$14*0.01)</f>
        <v>0</v>
      </c>
      <c r="AY99" s="19">
        <f t="shared" si="107"/>
        <v>0</v>
      </c>
      <c r="AZ99" s="19">
        <f t="shared" si="107"/>
        <v>2.3265306122448978E-3</v>
      </c>
      <c r="BA99" s="19">
        <f t="shared" si="107"/>
        <v>0</v>
      </c>
      <c r="BB99" s="19">
        <f t="shared" si="107"/>
        <v>0</v>
      </c>
      <c r="BC99" s="19">
        <f t="shared" si="107"/>
        <v>0</v>
      </c>
      <c r="BD99" s="19">
        <f t="shared" si="107"/>
        <v>0</v>
      </c>
      <c r="BE99" s="19">
        <f t="shared" si="107"/>
        <v>0</v>
      </c>
      <c r="BF99" s="19">
        <f t="shared" si="107"/>
        <v>0</v>
      </c>
      <c r="BG99" s="19">
        <f t="shared" si="107"/>
        <v>0</v>
      </c>
      <c r="BH99" s="19">
        <f t="shared" si="107"/>
        <v>0</v>
      </c>
      <c r="BI99" s="19">
        <f t="shared" si="107"/>
        <v>0</v>
      </c>
      <c r="BJ99" s="19">
        <f t="shared" si="107"/>
        <v>1.9244897959183674E-2</v>
      </c>
      <c r="BK99" s="19">
        <f t="shared" si="107"/>
        <v>0</v>
      </c>
      <c r="BL99" s="19">
        <f t="shared" si="107"/>
        <v>0</v>
      </c>
      <c r="BM99" s="19">
        <f t="shared" si="107"/>
        <v>0</v>
      </c>
      <c r="BN99" s="19">
        <f t="shared" si="107"/>
        <v>1</v>
      </c>
    </row>
    <row r="100" spans="1:68" s="4" customFormat="1" x14ac:dyDescent="0.25">
      <c r="C100" s="6"/>
      <c r="D100" s="17"/>
      <c r="E100" s="12"/>
      <c r="F100" s="5"/>
      <c r="AH100" s="22"/>
      <c r="BO100" s="3"/>
    </row>
    <row r="101" spans="1:68" s="4" customFormat="1" x14ac:dyDescent="0.25">
      <c r="A101" s="4">
        <v>1</v>
      </c>
      <c r="B101" s="4">
        <v>1</v>
      </c>
      <c r="C101" s="6">
        <v>6</v>
      </c>
      <c r="D101" s="17">
        <v>41781</v>
      </c>
      <c r="E101" s="18">
        <v>0.60416666666666663</v>
      </c>
      <c r="F101" s="5" t="s">
        <v>41</v>
      </c>
      <c r="G101" s="7">
        <v>1</v>
      </c>
      <c r="H101" s="7">
        <v>1</v>
      </c>
      <c r="I101" s="7"/>
      <c r="J101" s="7"/>
      <c r="K101" s="7">
        <v>1</v>
      </c>
      <c r="L101" s="7">
        <v>1</v>
      </c>
      <c r="M101" s="7"/>
      <c r="N101" s="7"/>
      <c r="O101" s="7"/>
      <c r="P101" s="7"/>
      <c r="Q101" s="7"/>
      <c r="R101" s="7"/>
      <c r="S101" s="7">
        <v>1</v>
      </c>
      <c r="T101" s="7"/>
      <c r="U101" s="7">
        <v>1</v>
      </c>
      <c r="V101" s="7"/>
      <c r="W101" s="7"/>
      <c r="X101" s="7"/>
      <c r="Y101" s="7"/>
      <c r="Z101" s="7"/>
      <c r="AA101" s="7"/>
      <c r="AB101" s="7">
        <v>1</v>
      </c>
      <c r="AC101" s="7"/>
      <c r="AD101" s="7">
        <v>1</v>
      </c>
      <c r="AE101" s="7">
        <v>1</v>
      </c>
      <c r="AF101" s="7">
        <v>1</v>
      </c>
      <c r="AG101" s="7">
        <v>1</v>
      </c>
      <c r="AH101" s="25"/>
      <c r="AI101" s="7"/>
      <c r="AJ101" s="7"/>
      <c r="AK101" s="7"/>
      <c r="AL101" s="7"/>
      <c r="AM101" s="7"/>
      <c r="AN101" s="7">
        <v>1</v>
      </c>
      <c r="AO101" s="7"/>
      <c r="AP101" s="7">
        <v>1</v>
      </c>
      <c r="AQ101" s="7"/>
      <c r="AR101" s="7"/>
      <c r="AS101" s="7">
        <v>1</v>
      </c>
      <c r="AT101" s="7">
        <v>1</v>
      </c>
      <c r="AU101" s="7"/>
      <c r="AV101" s="7"/>
      <c r="AW101" s="7"/>
      <c r="AX101" s="7"/>
      <c r="AY101" s="7"/>
      <c r="AZ101" s="7">
        <v>1</v>
      </c>
      <c r="BA101" s="7">
        <v>1</v>
      </c>
      <c r="BB101" s="7">
        <v>1</v>
      </c>
      <c r="BC101" s="7"/>
      <c r="BD101" s="7"/>
      <c r="BE101" s="7"/>
      <c r="BF101" s="7"/>
      <c r="BG101" s="7">
        <v>1</v>
      </c>
      <c r="BH101" s="7"/>
      <c r="BI101" s="7">
        <v>1</v>
      </c>
      <c r="BJ101" s="7">
        <v>1</v>
      </c>
      <c r="BK101" s="7"/>
      <c r="BL101" s="7"/>
      <c r="BM101" s="7"/>
      <c r="BN101" s="7">
        <f>SUM(G101:BM101)</f>
        <v>21</v>
      </c>
      <c r="BO101" s="6"/>
      <c r="BP101" s="7"/>
    </row>
    <row r="102" spans="1:68" s="4" customFormat="1" x14ac:dyDescent="0.25">
      <c r="C102" s="7"/>
      <c r="D102" s="13"/>
      <c r="E102" s="24"/>
      <c r="F102" s="5" t="s">
        <v>42</v>
      </c>
      <c r="G102" s="7">
        <v>19</v>
      </c>
      <c r="H102" s="7">
        <v>10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>
        <v>1</v>
      </c>
      <c r="V102" s="7"/>
      <c r="W102" s="7"/>
      <c r="X102" s="7"/>
      <c r="Y102" s="7"/>
      <c r="Z102" s="7"/>
      <c r="AA102" s="7"/>
      <c r="AB102" s="7">
        <v>15</v>
      </c>
      <c r="AC102" s="7"/>
      <c r="AD102" s="7"/>
      <c r="AE102" s="7"/>
      <c r="AF102" s="7">
        <v>1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>
        <v>1</v>
      </c>
      <c r="BC102" s="7"/>
      <c r="BD102" s="7"/>
      <c r="BE102" s="7"/>
      <c r="BF102" s="7"/>
      <c r="BG102" s="7">
        <v>1</v>
      </c>
      <c r="BH102" s="7"/>
      <c r="BI102" s="7">
        <v>1</v>
      </c>
      <c r="BJ102" s="7"/>
      <c r="BK102" s="7"/>
      <c r="BL102" s="7"/>
      <c r="BM102" s="7"/>
      <c r="BN102" s="7">
        <f>SUM(G102:BM102)</f>
        <v>49</v>
      </c>
      <c r="BO102" s="6"/>
      <c r="BP102" s="7"/>
    </row>
    <row r="103" spans="1:68" s="4" customFormat="1" x14ac:dyDescent="0.25">
      <c r="C103" s="7"/>
      <c r="D103" s="13"/>
      <c r="E103" s="24"/>
      <c r="F103" s="5" t="s">
        <v>43</v>
      </c>
      <c r="G103" s="7">
        <v>13</v>
      </c>
      <c r="H103" s="7">
        <v>1</v>
      </c>
      <c r="I103" s="7"/>
      <c r="J103" s="7"/>
      <c r="K103" s="7">
        <v>4</v>
      </c>
      <c r="L103" s="7">
        <v>3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>
        <v>20</v>
      </c>
      <c r="AC103" s="7"/>
      <c r="AD103" s="7">
        <v>2</v>
      </c>
      <c r="AE103" s="7"/>
      <c r="AF103" s="7">
        <v>2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>
        <v>2</v>
      </c>
      <c r="BA103" s="7"/>
      <c r="BB103" s="7">
        <v>1</v>
      </c>
      <c r="BC103" s="7"/>
      <c r="BD103" s="7"/>
      <c r="BE103" s="7"/>
      <c r="BF103" s="7"/>
      <c r="BG103" s="7"/>
      <c r="BH103" s="7"/>
      <c r="BI103" s="7"/>
      <c r="BJ103" s="7">
        <v>1</v>
      </c>
      <c r="BK103" s="7"/>
      <c r="BL103" s="7"/>
      <c r="BM103" s="7"/>
      <c r="BN103" s="7">
        <f>SUM(G103:BM103)</f>
        <v>49</v>
      </c>
      <c r="BO103" s="6"/>
      <c r="BP103" s="7"/>
    </row>
    <row r="104" spans="1:68" s="4" customFormat="1" x14ac:dyDescent="0.25">
      <c r="C104" s="7"/>
      <c r="D104" s="13"/>
      <c r="E104" s="24"/>
      <c r="F104" s="5" t="s">
        <v>44</v>
      </c>
      <c r="G104" s="7">
        <v>8</v>
      </c>
      <c r="H104" s="7"/>
      <c r="I104" s="7"/>
      <c r="J104" s="7"/>
      <c r="K104" s="7">
        <v>12</v>
      </c>
      <c r="L104" s="7">
        <v>11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>
        <v>7</v>
      </c>
      <c r="AC104" s="7"/>
      <c r="AD104" s="7"/>
      <c r="AE104" s="7">
        <v>1</v>
      </c>
      <c r="AF104" s="7">
        <v>3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>
        <v>2</v>
      </c>
      <c r="AQ104" s="7"/>
      <c r="AR104" s="7"/>
      <c r="AS104" s="7"/>
      <c r="AT104" s="7"/>
      <c r="AU104" s="7"/>
      <c r="AV104" s="7"/>
      <c r="AW104" s="7"/>
      <c r="AX104" s="7"/>
      <c r="AY104" s="7"/>
      <c r="AZ104" s="7">
        <v>4</v>
      </c>
      <c r="BA104" s="7"/>
      <c r="BB104" s="7"/>
      <c r="BC104" s="7"/>
      <c r="BD104" s="7"/>
      <c r="BE104" s="7"/>
      <c r="BF104" s="7"/>
      <c r="BG104" s="7"/>
      <c r="BH104" s="7"/>
      <c r="BI104" s="7"/>
      <c r="BJ104" s="7">
        <v>1</v>
      </c>
      <c r="BK104" s="7"/>
      <c r="BL104" s="7"/>
      <c r="BM104" s="7"/>
      <c r="BN104" s="7">
        <f>SUM(G104:BM104)</f>
        <v>49</v>
      </c>
      <c r="BO104" s="6"/>
      <c r="BP104" s="7"/>
    </row>
    <row r="105" spans="1:68" s="19" customFormat="1" x14ac:dyDescent="0.25">
      <c r="D105" s="13"/>
      <c r="E105" s="20" t="s">
        <v>70</v>
      </c>
      <c r="F105" s="21">
        <f>(BN102+BN103+BN104)/3</f>
        <v>49</v>
      </c>
      <c r="G105" s="19">
        <f t="shared" ref="G105:AJ105" si="108">(G102/$F105*$A$14*0.01+G103/$F105*$B$14*0.01+G104/$F105*$C$14*0.01)</f>
        <v>0.34581632653061228</v>
      </c>
      <c r="H105" s="19">
        <f t="shared" si="108"/>
        <v>0.14873469387755103</v>
      </c>
      <c r="I105" s="19">
        <f t="shared" si="108"/>
        <v>0</v>
      </c>
      <c r="J105" s="19">
        <f t="shared" si="108"/>
        <v>0</v>
      </c>
      <c r="K105" s="19">
        <f t="shared" si="108"/>
        <v>3.3387755102040818E-2</v>
      </c>
      <c r="L105" s="19">
        <f t="shared" si="108"/>
        <v>2.7367346938775509E-2</v>
      </c>
      <c r="M105" s="19">
        <f t="shared" si="108"/>
        <v>0</v>
      </c>
      <c r="N105" s="19">
        <f t="shared" si="108"/>
        <v>0</v>
      </c>
      <c r="O105" s="19">
        <f t="shared" si="108"/>
        <v>0</v>
      </c>
      <c r="P105" s="19">
        <f t="shared" si="108"/>
        <v>0</v>
      </c>
      <c r="Q105" s="19">
        <f t="shared" si="108"/>
        <v>0</v>
      </c>
      <c r="R105" s="19">
        <f t="shared" si="108"/>
        <v>0</v>
      </c>
      <c r="S105" s="19">
        <f t="shared" si="108"/>
        <v>0</v>
      </c>
      <c r="T105" s="19">
        <f t="shared" si="108"/>
        <v>0</v>
      </c>
      <c r="U105" s="19">
        <f t="shared" si="108"/>
        <v>1.4387755102040815E-2</v>
      </c>
      <c r="V105" s="19">
        <f t="shared" si="108"/>
        <v>0</v>
      </c>
      <c r="W105" s="19">
        <f t="shared" si="108"/>
        <v>0</v>
      </c>
      <c r="X105" s="19">
        <f t="shared" si="108"/>
        <v>0</v>
      </c>
      <c r="Y105" s="19">
        <f t="shared" si="108"/>
        <v>0</v>
      </c>
      <c r="Z105" s="19">
        <f t="shared" si="108"/>
        <v>0</v>
      </c>
      <c r="AA105" s="19">
        <f t="shared" si="108"/>
        <v>0</v>
      </c>
      <c r="AB105" s="19">
        <f t="shared" si="108"/>
        <v>0.32110204081632654</v>
      </c>
      <c r="AC105" s="19">
        <f t="shared" si="108"/>
        <v>0</v>
      </c>
      <c r="AD105" s="19">
        <f t="shared" si="108"/>
        <v>9.7142857142857152E-3</v>
      </c>
      <c r="AE105" s="19">
        <f t="shared" si="108"/>
        <v>1.1632653061224489E-3</v>
      </c>
      <c r="AF105" s="19">
        <f t="shared" si="108"/>
        <v>2.759183673469388E-2</v>
      </c>
      <c r="AG105" s="19">
        <f t="shared" si="108"/>
        <v>0</v>
      </c>
      <c r="AH105" s="19">
        <f t="shared" si="108"/>
        <v>0</v>
      </c>
      <c r="AI105" s="19">
        <f t="shared" si="108"/>
        <v>0</v>
      </c>
      <c r="AJ105" s="19">
        <f t="shared" si="108"/>
        <v>0</v>
      </c>
      <c r="AK105" s="19">
        <f t="shared" ref="AK105:AM105" si="109">(AK102/$F105*$A$14*0.01+AK103/$F105*$B$14*0.01+AK104/$F105*$C$14*0.01)</f>
        <v>0</v>
      </c>
      <c r="AL105" s="19">
        <f t="shared" si="109"/>
        <v>0</v>
      </c>
      <c r="AM105" s="19">
        <f t="shared" si="109"/>
        <v>0</v>
      </c>
      <c r="AN105" s="19">
        <f t="shared" ref="AN105:AT105" si="110">(AN102/$F105*$A$14*0.01+AN103/$F105*$B$14*0.01+AN104/$F105*$C$14*0.01)</f>
        <v>0</v>
      </c>
      <c r="AO105" s="19">
        <f t="shared" si="110"/>
        <v>0</v>
      </c>
      <c r="AP105" s="19">
        <f t="shared" si="110"/>
        <v>2.3265306122448978E-3</v>
      </c>
      <c r="AQ105" s="19">
        <f t="shared" si="110"/>
        <v>0</v>
      </c>
      <c r="AR105" s="19">
        <f t="shared" si="110"/>
        <v>0</v>
      </c>
      <c r="AS105" s="19">
        <f t="shared" si="110"/>
        <v>0</v>
      </c>
      <c r="AT105" s="19">
        <f t="shared" si="110"/>
        <v>0</v>
      </c>
      <c r="AU105" s="19">
        <f t="shared" ref="AU105:AW105" si="111">(AU102/$F105*$A$14*0.01+AU103/$F105*$B$14*0.01+AU104/$F105*$C$14*0.01)</f>
        <v>0</v>
      </c>
      <c r="AV105" s="19">
        <f t="shared" si="111"/>
        <v>0</v>
      </c>
      <c r="AW105" s="19">
        <f t="shared" si="111"/>
        <v>0</v>
      </c>
      <c r="AX105" s="19">
        <f t="shared" ref="AX105:BN105" si="112">(AX102/$F105*$A$14*0.01+AX103/$F105*$B$14*0.01+AX104/$F105*$C$14*0.01)</f>
        <v>0</v>
      </c>
      <c r="AY105" s="19">
        <f t="shared" si="112"/>
        <v>0</v>
      </c>
      <c r="AZ105" s="19">
        <f t="shared" si="112"/>
        <v>1.4367346938775512E-2</v>
      </c>
      <c r="BA105" s="19">
        <f t="shared" si="112"/>
        <v>0</v>
      </c>
      <c r="BB105" s="19">
        <f t="shared" si="112"/>
        <v>1.9244897959183674E-2</v>
      </c>
      <c r="BC105" s="19">
        <f t="shared" si="112"/>
        <v>0</v>
      </c>
      <c r="BD105" s="19">
        <f t="shared" si="112"/>
        <v>0</v>
      </c>
      <c r="BE105" s="19">
        <f t="shared" si="112"/>
        <v>0</v>
      </c>
      <c r="BF105" s="19">
        <f t="shared" si="112"/>
        <v>0</v>
      </c>
      <c r="BG105" s="19">
        <f t="shared" si="112"/>
        <v>1.4387755102040815E-2</v>
      </c>
      <c r="BH105" s="19">
        <f t="shared" si="112"/>
        <v>0</v>
      </c>
      <c r="BI105" s="19">
        <f t="shared" si="112"/>
        <v>1.4387755102040815E-2</v>
      </c>
      <c r="BJ105" s="19">
        <f t="shared" si="112"/>
        <v>6.0204081632653063E-3</v>
      </c>
      <c r="BK105" s="19">
        <f t="shared" si="112"/>
        <v>0</v>
      </c>
      <c r="BL105" s="19">
        <f t="shared" si="112"/>
        <v>0</v>
      </c>
      <c r="BM105" s="19">
        <f t="shared" si="112"/>
        <v>0</v>
      </c>
      <c r="BN105" s="19">
        <f t="shared" si="112"/>
        <v>1</v>
      </c>
    </row>
    <row r="106" spans="1:68" s="4" customFormat="1" x14ac:dyDescent="0.25">
      <c r="C106" s="6"/>
      <c r="D106" s="17"/>
      <c r="E106" s="12"/>
      <c r="F106" s="5"/>
      <c r="AH106" s="22"/>
      <c r="BO106" s="6"/>
    </row>
    <row r="107" spans="1:68" x14ac:dyDescent="0.25">
      <c r="A107" s="3">
        <v>0</v>
      </c>
      <c r="B107" s="3">
        <v>1</v>
      </c>
      <c r="C107" s="6">
        <v>7</v>
      </c>
      <c r="D107" s="17">
        <v>41781</v>
      </c>
      <c r="E107" s="18">
        <v>0.62986111111111109</v>
      </c>
      <c r="F107" s="5" t="s">
        <v>41</v>
      </c>
      <c r="G107" s="7">
        <v>1</v>
      </c>
      <c r="H107" s="7">
        <v>1</v>
      </c>
      <c r="I107" s="7">
        <v>1</v>
      </c>
      <c r="J107" s="7"/>
      <c r="K107" s="7">
        <v>1</v>
      </c>
      <c r="L107" s="7">
        <v>1</v>
      </c>
      <c r="M107" s="7"/>
      <c r="N107" s="7"/>
      <c r="O107" s="7"/>
      <c r="P107" s="7"/>
      <c r="Q107" s="7"/>
      <c r="R107" s="7"/>
      <c r="S107" s="7">
        <v>1</v>
      </c>
      <c r="T107" s="7"/>
      <c r="U107" s="7">
        <v>1</v>
      </c>
      <c r="V107" s="7">
        <v>1</v>
      </c>
      <c r="W107" s="7"/>
      <c r="X107" s="7"/>
      <c r="Y107" s="7"/>
      <c r="Z107" s="7"/>
      <c r="AA107" s="7"/>
      <c r="AB107" s="7">
        <v>1</v>
      </c>
      <c r="AC107" s="7"/>
      <c r="AD107" s="7">
        <v>1</v>
      </c>
      <c r="AE107" s="7">
        <v>1</v>
      </c>
      <c r="AF107" s="7">
        <v>1</v>
      </c>
      <c r="AG107" s="7">
        <v>1</v>
      </c>
      <c r="AH107" s="7"/>
      <c r="AI107" s="7"/>
      <c r="AJ107" s="7">
        <v>1</v>
      </c>
      <c r="AK107" s="7"/>
      <c r="AL107" s="7"/>
      <c r="AM107" s="7"/>
      <c r="AN107" s="7">
        <v>1</v>
      </c>
      <c r="AO107" s="7"/>
      <c r="AP107" s="7">
        <v>1</v>
      </c>
      <c r="AQ107" s="7"/>
      <c r="AR107" s="7"/>
      <c r="AS107" s="7">
        <v>1</v>
      </c>
      <c r="AT107" s="7"/>
      <c r="AU107" s="7"/>
      <c r="AV107" s="7"/>
      <c r="AW107" s="7"/>
      <c r="AX107" s="7"/>
      <c r="AY107" s="7"/>
      <c r="AZ107" s="7">
        <v>1</v>
      </c>
      <c r="BA107" s="7">
        <v>1</v>
      </c>
      <c r="BB107" s="7"/>
      <c r="BC107" s="7">
        <v>1</v>
      </c>
      <c r="BD107" s="7"/>
      <c r="BE107" s="7"/>
      <c r="BF107" s="7"/>
      <c r="BG107" s="7"/>
      <c r="BH107" s="7"/>
      <c r="BI107" s="7">
        <v>1</v>
      </c>
      <c r="BJ107" s="7">
        <v>1</v>
      </c>
      <c r="BK107" s="6"/>
      <c r="BL107" s="6"/>
      <c r="BM107" s="6"/>
      <c r="BN107" s="7">
        <f>SUM(G107:BM107)</f>
        <v>22</v>
      </c>
      <c r="BO107" s="6"/>
      <c r="BP107" s="6"/>
    </row>
    <row r="108" spans="1:68" x14ac:dyDescent="0.25">
      <c r="A108" s="3"/>
      <c r="B108" s="3"/>
      <c r="C108" s="6"/>
      <c r="D108" s="17"/>
      <c r="E108" s="12"/>
      <c r="F108" s="5" t="s">
        <v>42</v>
      </c>
      <c r="G108" s="7">
        <v>12</v>
      </c>
      <c r="H108" s="7">
        <v>10</v>
      </c>
      <c r="I108" s="7"/>
      <c r="J108" s="7"/>
      <c r="K108" s="7">
        <v>1</v>
      </c>
      <c r="L108" s="7"/>
      <c r="M108" s="7"/>
      <c r="N108" s="7"/>
      <c r="O108" s="7"/>
      <c r="P108" s="7"/>
      <c r="Q108" s="7"/>
      <c r="R108" s="7"/>
      <c r="S108" s="7"/>
      <c r="T108" s="7"/>
      <c r="U108" s="7">
        <v>1</v>
      </c>
      <c r="V108" s="7">
        <v>1</v>
      </c>
      <c r="W108" s="7"/>
      <c r="X108" s="7"/>
      <c r="Y108" s="7"/>
      <c r="Z108" s="7"/>
      <c r="AA108" s="7"/>
      <c r="AB108" s="7">
        <v>16</v>
      </c>
      <c r="AC108" s="7"/>
      <c r="AD108" s="7"/>
      <c r="AE108" s="7">
        <v>1</v>
      </c>
      <c r="AF108" s="7">
        <v>2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>
        <v>1</v>
      </c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>
        <v>5</v>
      </c>
      <c r="BK108" s="6"/>
      <c r="BL108" s="6"/>
      <c r="BM108" s="6"/>
      <c r="BN108" s="7">
        <f>SUM(G108:BM108)</f>
        <v>50</v>
      </c>
      <c r="BO108" s="6"/>
      <c r="BP108" s="6"/>
    </row>
    <row r="109" spans="1:68" x14ac:dyDescent="0.25">
      <c r="A109" s="3"/>
      <c r="B109" s="3"/>
      <c r="C109" s="6"/>
      <c r="D109" s="17"/>
      <c r="E109" s="12"/>
      <c r="F109" s="5" t="s">
        <v>43</v>
      </c>
      <c r="G109" s="7">
        <v>14</v>
      </c>
      <c r="H109" s="7">
        <v>3</v>
      </c>
      <c r="I109" s="7"/>
      <c r="J109" s="7"/>
      <c r="K109" s="7">
        <v>6</v>
      </c>
      <c r="L109" s="7">
        <v>5</v>
      </c>
      <c r="M109" s="7"/>
      <c r="N109" s="7"/>
      <c r="O109" s="7"/>
      <c r="P109" s="7"/>
      <c r="Q109" s="7"/>
      <c r="R109" s="7"/>
      <c r="S109" s="7"/>
      <c r="T109" s="7"/>
      <c r="U109" s="7"/>
      <c r="V109" s="7">
        <v>1</v>
      </c>
      <c r="W109" s="7"/>
      <c r="X109" s="7"/>
      <c r="Y109" s="7"/>
      <c r="Z109" s="7"/>
      <c r="AA109" s="7"/>
      <c r="AB109" s="7">
        <v>16</v>
      </c>
      <c r="AC109" s="7"/>
      <c r="AD109" s="7">
        <v>1</v>
      </c>
      <c r="AE109" s="7"/>
      <c r="AF109" s="7">
        <v>2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>
        <v>1</v>
      </c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>
        <v>1</v>
      </c>
      <c r="BK109" s="6"/>
      <c r="BL109" s="6"/>
      <c r="BM109" s="6"/>
      <c r="BN109" s="7">
        <f>SUM(G109:BM109)</f>
        <v>50</v>
      </c>
      <c r="BO109" s="6"/>
      <c r="BP109" s="6"/>
    </row>
    <row r="110" spans="1:68" x14ac:dyDescent="0.25">
      <c r="A110" s="3"/>
      <c r="B110" s="3"/>
      <c r="C110" s="6"/>
      <c r="D110" s="17"/>
      <c r="E110" s="12"/>
      <c r="F110" s="5" t="s">
        <v>44</v>
      </c>
      <c r="G110" s="7">
        <v>14</v>
      </c>
      <c r="H110" s="7"/>
      <c r="I110" s="7">
        <v>1</v>
      </c>
      <c r="J110" s="7"/>
      <c r="K110" s="7">
        <v>7</v>
      </c>
      <c r="L110" s="7">
        <v>2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>
        <v>11</v>
      </c>
      <c r="AC110" s="7"/>
      <c r="AD110" s="7"/>
      <c r="AE110" s="7">
        <v>1</v>
      </c>
      <c r="AF110" s="7">
        <v>2</v>
      </c>
      <c r="AG110" s="7"/>
      <c r="AH110" s="7"/>
      <c r="AI110" s="7"/>
      <c r="AJ110" s="7">
        <v>2</v>
      </c>
      <c r="AK110" s="7"/>
      <c r="AL110" s="7"/>
      <c r="AM110" s="7"/>
      <c r="AN110" s="7"/>
      <c r="AO110" s="7"/>
      <c r="AP110" s="7">
        <v>2</v>
      </c>
      <c r="AQ110" s="7"/>
      <c r="AR110" s="7"/>
      <c r="AS110" s="7">
        <v>1</v>
      </c>
      <c r="AT110" s="7"/>
      <c r="AU110" s="7"/>
      <c r="AV110" s="7"/>
      <c r="AW110" s="7"/>
      <c r="AX110" s="7"/>
      <c r="AY110" s="7"/>
      <c r="AZ110" s="7">
        <v>3</v>
      </c>
      <c r="BA110" s="7"/>
      <c r="BB110" s="7"/>
      <c r="BC110" s="7"/>
      <c r="BD110" s="7"/>
      <c r="BE110" s="7"/>
      <c r="BF110" s="7"/>
      <c r="BG110" s="7"/>
      <c r="BH110" s="7"/>
      <c r="BI110" s="7">
        <v>1</v>
      </c>
      <c r="BJ110" s="7">
        <v>3</v>
      </c>
      <c r="BK110" s="6"/>
      <c r="BL110" s="6"/>
      <c r="BM110" s="6"/>
      <c r="BN110" s="7">
        <f>SUM(G110:BM110)</f>
        <v>50</v>
      </c>
      <c r="BO110" s="6"/>
      <c r="BP110" s="6"/>
    </row>
    <row r="111" spans="1:68" s="19" customFormat="1" x14ac:dyDescent="0.25">
      <c r="D111" s="13"/>
      <c r="E111" s="20" t="s">
        <v>70</v>
      </c>
      <c r="F111" s="21">
        <f>(BN108+BN109+BN110)/3</f>
        <v>50</v>
      </c>
      <c r="G111" s="19">
        <f t="shared" ref="G111:AJ111" si="113">(G108/$F111*$A$14*0.01+G109/$F111*$B$14*0.01+G110/$F111*$C$14*0.01)</f>
        <v>0.25180000000000002</v>
      </c>
      <c r="H111" s="19">
        <f t="shared" si="113"/>
        <v>0.15528</v>
      </c>
      <c r="I111" s="19">
        <f t="shared" si="113"/>
        <v>1.1400000000000002E-3</v>
      </c>
      <c r="J111" s="19">
        <f t="shared" si="113"/>
        <v>0</v>
      </c>
      <c r="K111" s="19">
        <f t="shared" si="113"/>
        <v>5.0639999999999998E-2</v>
      </c>
      <c r="L111" s="19">
        <f t="shared" si="113"/>
        <v>2.6080000000000006E-2</v>
      </c>
      <c r="M111" s="19">
        <f t="shared" si="113"/>
        <v>0</v>
      </c>
      <c r="N111" s="19">
        <f t="shared" si="113"/>
        <v>0</v>
      </c>
      <c r="O111" s="19">
        <f t="shared" si="113"/>
        <v>0</v>
      </c>
      <c r="P111" s="19">
        <f t="shared" si="113"/>
        <v>0</v>
      </c>
      <c r="Q111" s="19">
        <f t="shared" si="113"/>
        <v>0</v>
      </c>
      <c r="R111" s="19">
        <f t="shared" si="113"/>
        <v>0</v>
      </c>
      <c r="S111" s="19">
        <f t="shared" si="113"/>
        <v>0</v>
      </c>
      <c r="T111" s="19">
        <f t="shared" si="113"/>
        <v>0</v>
      </c>
      <c r="U111" s="19">
        <f t="shared" si="113"/>
        <v>1.41E-2</v>
      </c>
      <c r="V111" s="19">
        <f t="shared" si="113"/>
        <v>1.8860000000000002E-2</v>
      </c>
      <c r="W111" s="19">
        <f t="shared" si="113"/>
        <v>0</v>
      </c>
      <c r="X111" s="19">
        <f t="shared" si="113"/>
        <v>0</v>
      </c>
      <c r="Y111" s="19">
        <f t="shared" si="113"/>
        <v>0</v>
      </c>
      <c r="Z111" s="19">
        <f t="shared" si="113"/>
        <v>0</v>
      </c>
      <c r="AA111" s="19">
        <f t="shared" si="113"/>
        <v>0</v>
      </c>
      <c r="AB111" s="19">
        <f t="shared" si="113"/>
        <v>0.31430000000000002</v>
      </c>
      <c r="AC111" s="19">
        <f t="shared" si="113"/>
        <v>0</v>
      </c>
      <c r="AD111" s="19">
        <f t="shared" si="113"/>
        <v>4.7600000000000003E-3</v>
      </c>
      <c r="AE111" s="19">
        <f t="shared" si="113"/>
        <v>1.524E-2</v>
      </c>
      <c r="AF111" s="19">
        <f t="shared" si="113"/>
        <v>0.04</v>
      </c>
      <c r="AG111" s="19">
        <f t="shared" si="113"/>
        <v>0</v>
      </c>
      <c r="AH111" s="19">
        <f t="shared" si="113"/>
        <v>0</v>
      </c>
      <c r="AI111" s="19">
        <f t="shared" si="113"/>
        <v>0</v>
      </c>
      <c r="AJ111" s="19">
        <f t="shared" si="113"/>
        <v>2.2800000000000003E-3</v>
      </c>
      <c r="AK111" s="19">
        <f t="shared" ref="AK111:AM111" si="114">(AK108/$F111*$A$14*0.01+AK109/$F111*$B$14*0.01+AK110/$F111*$C$14*0.01)</f>
        <v>0</v>
      </c>
      <c r="AL111" s="19">
        <f t="shared" si="114"/>
        <v>0</v>
      </c>
      <c r="AM111" s="19">
        <f t="shared" si="114"/>
        <v>0</v>
      </c>
      <c r="AN111" s="19">
        <f t="shared" ref="AN111:AT111" si="115">(AN108/$F111*$A$14*0.01+AN109/$F111*$B$14*0.01+AN110/$F111*$C$14*0.01)</f>
        <v>0</v>
      </c>
      <c r="AO111" s="19">
        <f t="shared" si="115"/>
        <v>0</v>
      </c>
      <c r="AP111" s="19">
        <f t="shared" si="115"/>
        <v>2.2800000000000003E-3</v>
      </c>
      <c r="AQ111" s="19">
        <f t="shared" si="115"/>
        <v>0</v>
      </c>
      <c r="AR111" s="19">
        <f t="shared" si="115"/>
        <v>0</v>
      </c>
      <c r="AS111" s="19">
        <f t="shared" si="115"/>
        <v>0.02</v>
      </c>
      <c r="AT111" s="19">
        <f t="shared" si="115"/>
        <v>0</v>
      </c>
      <c r="AU111" s="19">
        <f t="shared" ref="AU111:AW111" si="116">(AU108/$F111*$A$14*0.01+AU109/$F111*$B$14*0.01+AU110/$F111*$C$14*0.01)</f>
        <v>0</v>
      </c>
      <c r="AV111" s="19">
        <f t="shared" si="116"/>
        <v>0</v>
      </c>
      <c r="AW111" s="19">
        <f t="shared" si="116"/>
        <v>0</v>
      </c>
      <c r="AX111" s="19">
        <f t="shared" ref="AX111:BN111" si="117">(AX108/$F111*$A$14*0.01+AX109/$F111*$B$14*0.01+AX110/$F111*$C$14*0.01)</f>
        <v>0</v>
      </c>
      <c r="AY111" s="19">
        <f t="shared" si="117"/>
        <v>0</v>
      </c>
      <c r="AZ111" s="19">
        <f t="shared" si="117"/>
        <v>3.4199999999999999E-3</v>
      </c>
      <c r="BA111" s="19">
        <f t="shared" si="117"/>
        <v>0</v>
      </c>
      <c r="BB111" s="19">
        <f t="shared" si="117"/>
        <v>0</v>
      </c>
      <c r="BC111" s="19">
        <f t="shared" si="117"/>
        <v>0</v>
      </c>
      <c r="BD111" s="19">
        <f t="shared" si="117"/>
        <v>0</v>
      </c>
      <c r="BE111" s="19">
        <f t="shared" si="117"/>
        <v>0</v>
      </c>
      <c r="BF111" s="19">
        <f t="shared" si="117"/>
        <v>0</v>
      </c>
      <c r="BG111" s="19">
        <f t="shared" si="117"/>
        <v>0</v>
      </c>
      <c r="BH111" s="19">
        <f t="shared" si="117"/>
        <v>0</v>
      </c>
      <c r="BI111" s="19">
        <f t="shared" si="117"/>
        <v>1.1400000000000002E-3</v>
      </c>
      <c r="BJ111" s="19">
        <f t="shared" si="117"/>
        <v>7.8680000000000014E-2</v>
      </c>
      <c r="BK111" s="19">
        <f t="shared" si="117"/>
        <v>0</v>
      </c>
      <c r="BL111" s="19">
        <f t="shared" si="117"/>
        <v>0</v>
      </c>
      <c r="BM111" s="19">
        <f t="shared" si="117"/>
        <v>0</v>
      </c>
      <c r="BN111" s="19">
        <f t="shared" si="117"/>
        <v>1</v>
      </c>
    </row>
    <row r="112" spans="1:68" x14ac:dyDescent="0.25">
      <c r="A112" s="3"/>
      <c r="B112" s="3"/>
      <c r="C112" s="6"/>
      <c r="D112" s="17"/>
      <c r="E112" s="12"/>
      <c r="F112" s="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7"/>
      <c r="BP112" s="6"/>
    </row>
    <row r="113" spans="1:68" x14ac:dyDescent="0.25">
      <c r="A113" s="3">
        <v>2</v>
      </c>
      <c r="B113" s="3">
        <v>1</v>
      </c>
      <c r="C113" s="6">
        <v>8</v>
      </c>
      <c r="D113" s="17">
        <v>41781</v>
      </c>
      <c r="E113" s="18">
        <v>0.65625</v>
      </c>
      <c r="F113" s="5" t="s">
        <v>41</v>
      </c>
      <c r="G113" s="7">
        <v>1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/>
      <c r="N113" s="7"/>
      <c r="O113" s="7"/>
      <c r="P113" s="7"/>
      <c r="Q113" s="7"/>
      <c r="R113" s="7"/>
      <c r="S113" s="7">
        <v>1</v>
      </c>
      <c r="T113" s="7">
        <v>1</v>
      </c>
      <c r="U113" s="7"/>
      <c r="V113" s="7"/>
      <c r="W113" s="7"/>
      <c r="X113" s="7"/>
      <c r="Y113" s="7">
        <v>1</v>
      </c>
      <c r="Z113" s="7"/>
      <c r="AA113" s="7"/>
      <c r="AB113" s="7">
        <v>1</v>
      </c>
      <c r="AC113" s="7"/>
      <c r="AD113" s="7">
        <v>1</v>
      </c>
      <c r="AE113" s="7">
        <v>1</v>
      </c>
      <c r="AF113" s="7">
        <v>1</v>
      </c>
      <c r="AG113" s="7">
        <v>1</v>
      </c>
      <c r="AH113" s="7"/>
      <c r="AI113" s="7"/>
      <c r="AJ113" s="7"/>
      <c r="AK113" s="7"/>
      <c r="AL113" s="7"/>
      <c r="AM113" s="7"/>
      <c r="AN113" s="7"/>
      <c r="AO113" s="7"/>
      <c r="AP113" s="7">
        <v>1</v>
      </c>
      <c r="AQ113" s="7">
        <v>1</v>
      </c>
      <c r="AR113" s="7"/>
      <c r="AS113" s="7"/>
      <c r="AT113" s="7"/>
      <c r="AU113" s="7"/>
      <c r="AV113" s="7"/>
      <c r="AW113" s="7"/>
      <c r="AX113" s="7"/>
      <c r="AY113" s="7"/>
      <c r="AZ113" s="7">
        <v>1</v>
      </c>
      <c r="BA113" s="7">
        <v>1</v>
      </c>
      <c r="BB113" s="7"/>
      <c r="BC113" s="7"/>
      <c r="BD113" s="7">
        <v>1</v>
      </c>
      <c r="BE113" s="7"/>
      <c r="BF113" s="7"/>
      <c r="BG113" s="7">
        <v>1</v>
      </c>
      <c r="BH113" s="7"/>
      <c r="BI113" s="7">
        <v>1</v>
      </c>
      <c r="BJ113" s="7">
        <v>1</v>
      </c>
      <c r="BK113" s="6"/>
      <c r="BL113" s="6"/>
      <c r="BM113" s="6"/>
      <c r="BN113" s="7">
        <f>SUM(G113:BM113)</f>
        <v>22</v>
      </c>
      <c r="BO113" s="6"/>
      <c r="BP113" s="6"/>
    </row>
    <row r="114" spans="1:68" x14ac:dyDescent="0.25">
      <c r="A114" s="3"/>
      <c r="B114" s="3"/>
      <c r="C114" s="6"/>
      <c r="D114" s="17"/>
      <c r="E114" s="12"/>
      <c r="F114" s="5" t="s">
        <v>42</v>
      </c>
      <c r="G114" s="7">
        <v>15</v>
      </c>
      <c r="H114" s="7">
        <v>7</v>
      </c>
      <c r="I114" s="7"/>
      <c r="J114" s="7">
        <v>1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>
        <v>1</v>
      </c>
      <c r="Z114" s="7"/>
      <c r="AA114" s="7"/>
      <c r="AB114" s="7">
        <v>21</v>
      </c>
      <c r="AC114" s="7"/>
      <c r="AD114" s="7">
        <v>3</v>
      </c>
      <c r="AE114" s="7">
        <v>2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6"/>
      <c r="BL114" s="6"/>
      <c r="BM114" s="6"/>
      <c r="BN114" s="7">
        <f>SUM(G114:BM114)</f>
        <v>50</v>
      </c>
      <c r="BO114" s="6"/>
      <c r="BP114" s="6"/>
    </row>
    <row r="115" spans="1:68" x14ac:dyDescent="0.25">
      <c r="A115" s="3"/>
      <c r="B115" s="3"/>
      <c r="C115" s="6"/>
      <c r="D115" s="17"/>
      <c r="E115" s="12"/>
      <c r="F115" s="5" t="s">
        <v>43</v>
      </c>
      <c r="G115" s="7">
        <v>16</v>
      </c>
      <c r="H115" s="7">
        <v>1</v>
      </c>
      <c r="I115" s="7"/>
      <c r="J115" s="7"/>
      <c r="K115" s="7">
        <v>3</v>
      </c>
      <c r="L115" s="7">
        <v>1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>
        <v>23</v>
      </c>
      <c r="AC115" s="7"/>
      <c r="AD115" s="7">
        <v>1</v>
      </c>
      <c r="AE115" s="7">
        <v>2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>
        <v>2</v>
      </c>
      <c r="AR115" s="7"/>
      <c r="AS115" s="7"/>
      <c r="AT115" s="7"/>
      <c r="AU115" s="7"/>
      <c r="AV115" s="7"/>
      <c r="AW115" s="7"/>
      <c r="AX115" s="7"/>
      <c r="AY115" s="7"/>
      <c r="AZ115" s="7"/>
      <c r="BA115" s="7">
        <v>1</v>
      </c>
      <c r="BB115" s="7"/>
      <c r="BC115" s="7"/>
      <c r="BD115" s="7"/>
      <c r="BE115" s="7"/>
      <c r="BF115" s="7"/>
      <c r="BG115" s="7"/>
      <c r="BH115" s="7"/>
      <c r="BI115" s="7"/>
      <c r="BJ115" s="7"/>
      <c r="BK115" s="6"/>
      <c r="BL115" s="6"/>
      <c r="BM115" s="6"/>
      <c r="BN115" s="7">
        <f>SUM(G115:BM115)</f>
        <v>50</v>
      </c>
      <c r="BO115" s="6"/>
      <c r="BP115" s="6"/>
    </row>
    <row r="116" spans="1:68" x14ac:dyDescent="0.25">
      <c r="A116" s="3"/>
      <c r="B116" s="3"/>
      <c r="C116" s="6"/>
      <c r="D116" s="17"/>
      <c r="E116" s="12"/>
      <c r="F116" s="5" t="s">
        <v>44</v>
      </c>
      <c r="G116" s="7">
        <v>10</v>
      </c>
      <c r="H116" s="7"/>
      <c r="I116" s="7">
        <v>11</v>
      </c>
      <c r="J116" s="7"/>
      <c r="K116" s="7">
        <v>5</v>
      </c>
      <c r="L116" s="7">
        <v>1</v>
      </c>
      <c r="M116" s="7"/>
      <c r="N116" s="7"/>
      <c r="O116" s="7"/>
      <c r="P116" s="7"/>
      <c r="Q116" s="7"/>
      <c r="R116" s="7"/>
      <c r="S116" s="7"/>
      <c r="T116" s="7">
        <v>4</v>
      </c>
      <c r="U116" s="7"/>
      <c r="V116" s="7"/>
      <c r="W116" s="7"/>
      <c r="X116" s="7"/>
      <c r="Y116" s="7"/>
      <c r="Z116" s="7"/>
      <c r="AA116" s="7"/>
      <c r="AB116" s="7">
        <v>2</v>
      </c>
      <c r="AC116" s="7"/>
      <c r="AD116" s="7">
        <v>4</v>
      </c>
      <c r="AE116" s="7">
        <v>1</v>
      </c>
      <c r="AF116" s="7">
        <v>1</v>
      </c>
      <c r="AG116" s="7">
        <v>1</v>
      </c>
      <c r="AH116" s="7"/>
      <c r="AI116" s="7"/>
      <c r="AJ116" s="7"/>
      <c r="AK116" s="7"/>
      <c r="AL116" s="7"/>
      <c r="AM116" s="7"/>
      <c r="AN116" s="7"/>
      <c r="AO116" s="7"/>
      <c r="AP116" s="7">
        <v>1</v>
      </c>
      <c r="AQ116" s="7">
        <v>1</v>
      </c>
      <c r="AR116" s="7"/>
      <c r="AS116" s="7"/>
      <c r="AT116" s="7"/>
      <c r="AU116" s="7"/>
      <c r="AV116" s="7"/>
      <c r="AW116" s="7"/>
      <c r="AX116" s="7"/>
      <c r="AY116" s="7"/>
      <c r="AZ116" s="7">
        <v>1</v>
      </c>
      <c r="BA116" s="7">
        <v>2</v>
      </c>
      <c r="BB116" s="7"/>
      <c r="BC116" s="7"/>
      <c r="BD116" s="7"/>
      <c r="BE116" s="7"/>
      <c r="BF116" s="7"/>
      <c r="BG116" s="7">
        <v>3</v>
      </c>
      <c r="BH116" s="7"/>
      <c r="BI116" s="7">
        <v>1</v>
      </c>
      <c r="BJ116" s="7">
        <v>1</v>
      </c>
      <c r="BK116" s="6"/>
      <c r="BL116" s="6"/>
      <c r="BM116" s="6"/>
      <c r="BN116" s="7">
        <f>SUM(G116:BM116)</f>
        <v>50</v>
      </c>
      <c r="BO116" s="6"/>
      <c r="BP116" s="6"/>
    </row>
    <row r="117" spans="1:68" s="19" customFormat="1" x14ac:dyDescent="0.25">
      <c r="D117" s="13"/>
      <c r="E117" s="20" t="s">
        <v>70</v>
      </c>
      <c r="F117" s="21">
        <f>(BN114+BN115+BN116)/3</f>
        <v>50</v>
      </c>
      <c r="G117" s="19">
        <f t="shared" ref="G117:AJ117" si="118">(G114/$F117*$A$14*0.01+G115/$F117*$B$14*0.01+G116/$F117*$C$14*0.01)</f>
        <v>0.29906000000000005</v>
      </c>
      <c r="H117" s="19">
        <f t="shared" si="118"/>
        <v>0.10346000000000001</v>
      </c>
      <c r="I117" s="19">
        <f t="shared" si="118"/>
        <v>1.2540000000000001E-2</v>
      </c>
      <c r="J117" s="19">
        <f t="shared" si="118"/>
        <v>1.41E-2</v>
      </c>
      <c r="K117" s="19">
        <f t="shared" si="118"/>
        <v>1.9980000000000001E-2</v>
      </c>
      <c r="L117" s="19">
        <f t="shared" si="118"/>
        <v>5.9000000000000007E-3</v>
      </c>
      <c r="M117" s="19">
        <f t="shared" si="118"/>
        <v>0</v>
      </c>
      <c r="N117" s="19">
        <f t="shared" si="118"/>
        <v>0</v>
      </c>
      <c r="O117" s="19">
        <f t="shared" si="118"/>
        <v>0</v>
      </c>
      <c r="P117" s="19">
        <f t="shared" si="118"/>
        <v>0</v>
      </c>
      <c r="Q117" s="19">
        <f t="shared" si="118"/>
        <v>0</v>
      </c>
      <c r="R117" s="19">
        <f t="shared" si="118"/>
        <v>0</v>
      </c>
      <c r="S117" s="19">
        <f t="shared" si="118"/>
        <v>0</v>
      </c>
      <c r="T117" s="19">
        <f t="shared" si="118"/>
        <v>4.5600000000000007E-3</v>
      </c>
      <c r="U117" s="19">
        <f t="shared" si="118"/>
        <v>0</v>
      </c>
      <c r="V117" s="19">
        <f t="shared" si="118"/>
        <v>0</v>
      </c>
      <c r="W117" s="19">
        <f t="shared" si="118"/>
        <v>0</v>
      </c>
      <c r="X117" s="19">
        <f t="shared" si="118"/>
        <v>0</v>
      </c>
      <c r="Y117" s="19">
        <f t="shared" si="118"/>
        <v>1.41E-2</v>
      </c>
      <c r="Z117" s="19">
        <f t="shared" si="118"/>
        <v>0</v>
      </c>
      <c r="AA117" s="19">
        <f t="shared" si="118"/>
        <v>0</v>
      </c>
      <c r="AB117" s="19">
        <f t="shared" si="118"/>
        <v>0.40786</v>
      </c>
      <c r="AC117" s="19">
        <f t="shared" si="118"/>
        <v>0</v>
      </c>
      <c r="AD117" s="19">
        <f t="shared" si="118"/>
        <v>5.1619999999999999E-2</v>
      </c>
      <c r="AE117" s="19">
        <f t="shared" si="118"/>
        <v>3.8860000000000006E-2</v>
      </c>
      <c r="AF117" s="19">
        <f t="shared" si="118"/>
        <v>1.1400000000000002E-3</v>
      </c>
      <c r="AG117" s="19">
        <f t="shared" si="118"/>
        <v>1.1400000000000002E-3</v>
      </c>
      <c r="AH117" s="19">
        <f t="shared" si="118"/>
        <v>0</v>
      </c>
      <c r="AI117" s="19">
        <f t="shared" si="118"/>
        <v>0</v>
      </c>
      <c r="AJ117" s="19">
        <f t="shared" si="118"/>
        <v>0</v>
      </c>
      <c r="AK117" s="19">
        <f t="shared" ref="AK117:AM117" si="119">(AK114/$F117*$A$14*0.01+AK115/$F117*$B$14*0.01+AK116/$F117*$C$14*0.01)</f>
        <v>0</v>
      </c>
      <c r="AL117" s="19">
        <f t="shared" si="119"/>
        <v>0</v>
      </c>
      <c r="AM117" s="19">
        <f t="shared" si="119"/>
        <v>0</v>
      </c>
      <c r="AN117" s="19">
        <f t="shared" ref="AN117:AT117" si="120">(AN114/$F117*$A$14*0.01+AN115/$F117*$B$14*0.01+AN116/$F117*$C$14*0.01)</f>
        <v>0</v>
      </c>
      <c r="AO117" s="19">
        <f t="shared" si="120"/>
        <v>0</v>
      </c>
      <c r="AP117" s="19">
        <f t="shared" si="120"/>
        <v>1.1400000000000002E-3</v>
      </c>
      <c r="AQ117" s="19">
        <f t="shared" si="120"/>
        <v>1.0660000000000001E-2</v>
      </c>
      <c r="AR117" s="19">
        <f t="shared" si="120"/>
        <v>0</v>
      </c>
      <c r="AS117" s="19">
        <f t="shared" si="120"/>
        <v>0</v>
      </c>
      <c r="AT117" s="19">
        <f t="shared" si="120"/>
        <v>0</v>
      </c>
      <c r="AU117" s="19">
        <f t="shared" ref="AU117:AW117" si="121">(AU114/$F117*$A$14*0.01+AU115/$F117*$B$14*0.01+AU116/$F117*$C$14*0.01)</f>
        <v>0</v>
      </c>
      <c r="AV117" s="19">
        <f t="shared" si="121"/>
        <v>0</v>
      </c>
      <c r="AW117" s="19">
        <f t="shared" si="121"/>
        <v>0</v>
      </c>
      <c r="AX117" s="19">
        <f t="shared" ref="AX117:BN117" si="122">(AX114/$F117*$A$14*0.01+AX115/$F117*$B$14*0.01+AX116/$F117*$C$14*0.01)</f>
        <v>0</v>
      </c>
      <c r="AY117" s="19">
        <f t="shared" si="122"/>
        <v>0</v>
      </c>
      <c r="AZ117" s="19">
        <f t="shared" si="122"/>
        <v>1.1400000000000002E-3</v>
      </c>
      <c r="BA117" s="19">
        <f t="shared" si="122"/>
        <v>7.0400000000000011E-3</v>
      </c>
      <c r="BB117" s="19">
        <f t="shared" si="122"/>
        <v>0</v>
      </c>
      <c r="BC117" s="19">
        <f t="shared" si="122"/>
        <v>0</v>
      </c>
      <c r="BD117" s="19">
        <f t="shared" si="122"/>
        <v>0</v>
      </c>
      <c r="BE117" s="19">
        <f t="shared" si="122"/>
        <v>0</v>
      </c>
      <c r="BF117" s="19">
        <f t="shared" si="122"/>
        <v>0</v>
      </c>
      <c r="BG117" s="19">
        <f t="shared" si="122"/>
        <v>3.4199999999999999E-3</v>
      </c>
      <c r="BH117" s="19">
        <f t="shared" si="122"/>
        <v>0</v>
      </c>
      <c r="BI117" s="19">
        <f t="shared" si="122"/>
        <v>1.1400000000000002E-3</v>
      </c>
      <c r="BJ117" s="19">
        <f t="shared" si="122"/>
        <v>1.1400000000000002E-3</v>
      </c>
      <c r="BK117" s="19">
        <f t="shared" si="122"/>
        <v>0</v>
      </c>
      <c r="BL117" s="19">
        <f t="shared" si="122"/>
        <v>0</v>
      </c>
      <c r="BM117" s="19">
        <f t="shared" si="122"/>
        <v>0</v>
      </c>
      <c r="BN117" s="19">
        <f t="shared" si="122"/>
        <v>1</v>
      </c>
    </row>
    <row r="118" spans="1:68" x14ac:dyDescent="0.25">
      <c r="A118" s="3"/>
      <c r="B118" s="3"/>
      <c r="C118" s="6"/>
      <c r="D118" s="17"/>
      <c r="E118" s="12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7"/>
      <c r="BP118" s="6"/>
    </row>
    <row r="119" spans="1:68" x14ac:dyDescent="0.25">
      <c r="A119" s="3">
        <v>1</v>
      </c>
      <c r="B119" s="3">
        <v>1</v>
      </c>
      <c r="C119" s="6">
        <v>9</v>
      </c>
      <c r="D119" s="17">
        <v>41781</v>
      </c>
      <c r="E119" s="18">
        <v>0.68402777777777779</v>
      </c>
      <c r="F119" s="5" t="s">
        <v>41</v>
      </c>
      <c r="G119" s="7">
        <v>1</v>
      </c>
      <c r="H119" s="7">
        <v>1</v>
      </c>
      <c r="I119" s="7">
        <v>1</v>
      </c>
      <c r="J119" s="7">
        <v>1</v>
      </c>
      <c r="K119" s="7">
        <v>1</v>
      </c>
      <c r="L119" s="7">
        <v>1</v>
      </c>
      <c r="M119" s="7"/>
      <c r="N119" s="7"/>
      <c r="O119" s="7"/>
      <c r="P119" s="7"/>
      <c r="Q119" s="7"/>
      <c r="R119" s="7"/>
      <c r="S119" s="7">
        <v>1</v>
      </c>
      <c r="T119" s="7">
        <v>1</v>
      </c>
      <c r="U119" s="7"/>
      <c r="V119" s="7"/>
      <c r="W119" s="7"/>
      <c r="X119" s="7"/>
      <c r="Y119" s="7">
        <v>1</v>
      </c>
      <c r="Z119" s="7"/>
      <c r="AA119" s="7"/>
      <c r="AB119" s="7">
        <v>1</v>
      </c>
      <c r="AC119" s="7"/>
      <c r="AD119" s="7">
        <v>1</v>
      </c>
      <c r="AE119" s="7">
        <v>1</v>
      </c>
      <c r="AF119" s="7">
        <v>1</v>
      </c>
      <c r="AG119" s="7">
        <v>1</v>
      </c>
      <c r="AH119" s="7"/>
      <c r="AI119" s="7"/>
      <c r="AJ119" s="7">
        <v>1</v>
      </c>
      <c r="AK119" s="7"/>
      <c r="AL119" s="7"/>
      <c r="AM119" s="7"/>
      <c r="AN119" s="7"/>
      <c r="AO119" s="7"/>
      <c r="AP119" s="7">
        <v>1</v>
      </c>
      <c r="AQ119" s="7">
        <v>1</v>
      </c>
      <c r="AR119" s="7"/>
      <c r="AS119" s="7"/>
      <c r="AT119" s="7"/>
      <c r="AU119" s="7"/>
      <c r="AV119" s="7"/>
      <c r="AW119" s="7"/>
      <c r="AX119" s="7"/>
      <c r="AY119" s="7"/>
      <c r="AZ119" s="7"/>
      <c r="BA119" s="7">
        <v>1</v>
      </c>
      <c r="BB119" s="7"/>
      <c r="BC119" s="7">
        <v>1</v>
      </c>
      <c r="BD119" s="7"/>
      <c r="BE119" s="7"/>
      <c r="BF119" s="7"/>
      <c r="BG119" s="7">
        <v>1</v>
      </c>
      <c r="BH119" s="7"/>
      <c r="BI119" s="7">
        <v>1</v>
      </c>
      <c r="BJ119" s="7">
        <v>1</v>
      </c>
      <c r="BK119" s="7"/>
      <c r="BL119" s="6"/>
      <c r="BM119" s="6"/>
      <c r="BN119" s="7">
        <f>SUM(G119:BM119)</f>
        <v>22</v>
      </c>
      <c r="BO119" s="6"/>
      <c r="BP119" s="6"/>
    </row>
    <row r="120" spans="1:68" x14ac:dyDescent="0.25">
      <c r="A120" s="3"/>
      <c r="B120" s="3"/>
      <c r="C120" s="6"/>
      <c r="D120" s="17"/>
      <c r="E120" s="12"/>
      <c r="F120" s="5" t="s">
        <v>42</v>
      </c>
      <c r="G120" s="7">
        <v>4</v>
      </c>
      <c r="H120" s="7">
        <v>6</v>
      </c>
      <c r="I120" s="7">
        <v>1</v>
      </c>
      <c r="J120" s="7">
        <v>1</v>
      </c>
      <c r="K120" s="7"/>
      <c r="L120" s="7"/>
      <c r="M120" s="7"/>
      <c r="N120" s="7"/>
      <c r="O120" s="7"/>
      <c r="P120" s="7"/>
      <c r="Q120" s="7"/>
      <c r="R120" s="7"/>
      <c r="S120" s="7">
        <v>1</v>
      </c>
      <c r="T120" s="7"/>
      <c r="U120" s="7"/>
      <c r="V120" s="7"/>
      <c r="W120" s="7"/>
      <c r="X120" s="7"/>
      <c r="Y120" s="7">
        <v>2</v>
      </c>
      <c r="Z120" s="7"/>
      <c r="AA120" s="7"/>
      <c r="AB120" s="7">
        <v>25</v>
      </c>
      <c r="AC120" s="7"/>
      <c r="AD120" s="7"/>
      <c r="AE120" s="7">
        <v>1</v>
      </c>
      <c r="AF120" s="7">
        <v>3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>
        <v>6</v>
      </c>
      <c r="BK120" s="7"/>
      <c r="BL120" s="6"/>
      <c r="BM120" s="6"/>
      <c r="BN120" s="7">
        <f>SUM(G120:BM120)</f>
        <v>50</v>
      </c>
      <c r="BO120" s="6"/>
      <c r="BP120" s="6"/>
    </row>
    <row r="121" spans="1:68" x14ac:dyDescent="0.25">
      <c r="A121" s="3"/>
      <c r="B121" s="3"/>
      <c r="C121" s="6"/>
      <c r="D121" s="17"/>
      <c r="E121" s="12"/>
      <c r="F121" s="5" t="s">
        <v>43</v>
      </c>
      <c r="G121" s="7">
        <v>18</v>
      </c>
      <c r="H121" s="7">
        <v>3</v>
      </c>
      <c r="I121" s="7">
        <v>4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>
        <v>1</v>
      </c>
      <c r="U121" s="7"/>
      <c r="V121" s="7"/>
      <c r="W121" s="7"/>
      <c r="X121" s="7"/>
      <c r="Y121" s="7"/>
      <c r="Z121" s="7"/>
      <c r="AA121" s="7"/>
      <c r="AB121" s="7">
        <v>13</v>
      </c>
      <c r="AC121" s="7"/>
      <c r="AD121" s="7"/>
      <c r="AE121" s="7"/>
      <c r="AF121" s="7">
        <v>2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>
        <v>1</v>
      </c>
      <c r="BJ121" s="7">
        <v>8</v>
      </c>
      <c r="BK121" s="7"/>
      <c r="BL121" s="6"/>
      <c r="BM121" s="6"/>
      <c r="BN121" s="7">
        <f>SUM(G121:BM121)</f>
        <v>50</v>
      </c>
      <c r="BO121" s="6"/>
      <c r="BP121" s="6"/>
    </row>
    <row r="122" spans="1:68" x14ac:dyDescent="0.25">
      <c r="A122" s="3"/>
      <c r="B122" s="3"/>
      <c r="C122" s="6"/>
      <c r="D122" s="17"/>
      <c r="E122" s="12"/>
      <c r="F122" s="5" t="s">
        <v>44</v>
      </c>
      <c r="G122" s="7">
        <v>11</v>
      </c>
      <c r="H122" s="7">
        <v>3</v>
      </c>
      <c r="I122" s="7">
        <v>1</v>
      </c>
      <c r="J122" s="7"/>
      <c r="K122" s="7">
        <v>2</v>
      </c>
      <c r="L122" s="7">
        <v>3</v>
      </c>
      <c r="M122" s="7"/>
      <c r="N122" s="7"/>
      <c r="O122" s="7"/>
      <c r="P122" s="7"/>
      <c r="Q122" s="7"/>
      <c r="R122" s="7"/>
      <c r="S122" s="7">
        <v>1</v>
      </c>
      <c r="T122" s="7">
        <v>1</v>
      </c>
      <c r="U122" s="7"/>
      <c r="V122" s="7"/>
      <c r="W122" s="7"/>
      <c r="X122" s="7"/>
      <c r="Y122" s="7">
        <v>1</v>
      </c>
      <c r="Z122" s="7"/>
      <c r="AA122" s="7"/>
      <c r="AB122" s="7">
        <v>6</v>
      </c>
      <c r="AC122" s="7"/>
      <c r="AD122" s="7">
        <v>2</v>
      </c>
      <c r="AE122" s="7">
        <v>3</v>
      </c>
      <c r="AF122" s="7">
        <v>1</v>
      </c>
      <c r="AG122" s="7">
        <v>2</v>
      </c>
      <c r="AH122" s="7"/>
      <c r="AI122" s="7"/>
      <c r="AJ122" s="7"/>
      <c r="AK122" s="7"/>
      <c r="AL122" s="7"/>
      <c r="AM122" s="7"/>
      <c r="AN122" s="7"/>
      <c r="AO122" s="7"/>
      <c r="AP122" s="7">
        <v>1</v>
      </c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>
        <v>4</v>
      </c>
      <c r="BB122" s="7"/>
      <c r="BC122" s="7">
        <v>1</v>
      </c>
      <c r="BD122" s="7"/>
      <c r="BE122" s="7"/>
      <c r="BF122" s="7"/>
      <c r="BG122" s="7"/>
      <c r="BH122" s="7"/>
      <c r="BI122" s="7"/>
      <c r="BJ122" s="7">
        <v>7</v>
      </c>
      <c r="BK122" s="7"/>
      <c r="BL122" s="6"/>
      <c r="BM122" s="6"/>
      <c r="BN122" s="7">
        <f>SUM(G122:BM122)</f>
        <v>50</v>
      </c>
      <c r="BO122" s="6"/>
      <c r="BP122" s="6"/>
    </row>
    <row r="123" spans="1:68" s="19" customFormat="1" x14ac:dyDescent="0.25">
      <c r="D123" s="13"/>
      <c r="E123" s="20" t="s">
        <v>70</v>
      </c>
      <c r="F123" s="21">
        <f>(BN120+BN121+BN122)/3</f>
        <v>50</v>
      </c>
      <c r="G123" s="19">
        <f t="shared" ref="G123:AJ123" si="123">(G120/$F123*$A$14*0.01+G121/$F123*$B$14*0.01+G122/$F123*$C$14*0.01)</f>
        <v>0.15461999999999998</v>
      </c>
      <c r="H123" s="19">
        <f t="shared" si="123"/>
        <v>0.1023</v>
      </c>
      <c r="I123" s="19">
        <f t="shared" si="123"/>
        <v>3.4280000000000005E-2</v>
      </c>
      <c r="J123" s="19">
        <f t="shared" si="123"/>
        <v>1.41E-2</v>
      </c>
      <c r="K123" s="19">
        <f t="shared" si="123"/>
        <v>2.2800000000000003E-3</v>
      </c>
      <c r="L123" s="19">
        <f t="shared" si="123"/>
        <v>3.4199999999999999E-3</v>
      </c>
      <c r="M123" s="19">
        <f t="shared" si="123"/>
        <v>0</v>
      </c>
      <c r="N123" s="19">
        <f t="shared" si="123"/>
        <v>0</v>
      </c>
      <c r="O123" s="19">
        <f t="shared" si="123"/>
        <v>0</v>
      </c>
      <c r="P123" s="19">
        <f t="shared" si="123"/>
        <v>0</v>
      </c>
      <c r="Q123" s="19">
        <f t="shared" si="123"/>
        <v>0</v>
      </c>
      <c r="R123" s="19">
        <f t="shared" si="123"/>
        <v>0</v>
      </c>
      <c r="S123" s="19">
        <f t="shared" si="123"/>
        <v>1.524E-2</v>
      </c>
      <c r="T123" s="19">
        <f t="shared" si="123"/>
        <v>5.9000000000000007E-3</v>
      </c>
      <c r="U123" s="19">
        <f t="shared" si="123"/>
        <v>0</v>
      </c>
      <c r="V123" s="19">
        <f t="shared" si="123"/>
        <v>0</v>
      </c>
      <c r="W123" s="19">
        <f t="shared" si="123"/>
        <v>0</v>
      </c>
      <c r="X123" s="19">
        <f t="shared" si="123"/>
        <v>0</v>
      </c>
      <c r="Y123" s="19">
        <f t="shared" si="123"/>
        <v>2.9339999999999998E-2</v>
      </c>
      <c r="Z123" s="19">
        <f t="shared" si="123"/>
        <v>0</v>
      </c>
      <c r="AA123" s="19">
        <f t="shared" si="123"/>
        <v>0</v>
      </c>
      <c r="AB123" s="19">
        <f t="shared" si="123"/>
        <v>0.42121999999999998</v>
      </c>
      <c r="AC123" s="19">
        <f t="shared" si="123"/>
        <v>0</v>
      </c>
      <c r="AD123" s="19">
        <f t="shared" si="123"/>
        <v>2.2800000000000003E-3</v>
      </c>
      <c r="AE123" s="19">
        <f t="shared" si="123"/>
        <v>1.7520000000000001E-2</v>
      </c>
      <c r="AF123" s="19">
        <f t="shared" si="123"/>
        <v>5.296E-2</v>
      </c>
      <c r="AG123" s="19">
        <f t="shared" si="123"/>
        <v>2.2800000000000003E-3</v>
      </c>
      <c r="AH123" s="19">
        <f t="shared" si="123"/>
        <v>0</v>
      </c>
      <c r="AI123" s="19">
        <f t="shared" si="123"/>
        <v>0</v>
      </c>
      <c r="AJ123" s="19">
        <f t="shared" si="123"/>
        <v>0</v>
      </c>
      <c r="AK123" s="19">
        <f t="shared" ref="AK123:AM123" si="124">(AK120/$F123*$A$14*0.01+AK121/$F123*$B$14*0.01+AK122/$F123*$C$14*0.01)</f>
        <v>0</v>
      </c>
      <c r="AL123" s="19">
        <f t="shared" si="124"/>
        <v>0</v>
      </c>
      <c r="AM123" s="19">
        <f t="shared" si="124"/>
        <v>0</v>
      </c>
      <c r="AN123" s="19">
        <f t="shared" ref="AN123:AT123" si="125">(AN120/$F123*$A$14*0.01+AN121/$F123*$B$14*0.01+AN122/$F123*$C$14*0.01)</f>
        <v>0</v>
      </c>
      <c r="AO123" s="19">
        <f t="shared" si="125"/>
        <v>0</v>
      </c>
      <c r="AP123" s="19">
        <f t="shared" si="125"/>
        <v>1.1400000000000002E-3</v>
      </c>
      <c r="AQ123" s="19">
        <f t="shared" si="125"/>
        <v>0</v>
      </c>
      <c r="AR123" s="19">
        <f t="shared" si="125"/>
        <v>0</v>
      </c>
      <c r="AS123" s="19">
        <f t="shared" si="125"/>
        <v>0</v>
      </c>
      <c r="AT123" s="19">
        <f t="shared" si="125"/>
        <v>0</v>
      </c>
      <c r="AU123" s="19">
        <f t="shared" ref="AU123:AW123" si="126">(AU120/$F123*$A$14*0.01+AU121/$F123*$B$14*0.01+AU122/$F123*$C$14*0.01)</f>
        <v>0</v>
      </c>
      <c r="AV123" s="19">
        <f t="shared" si="126"/>
        <v>0</v>
      </c>
      <c r="AW123" s="19">
        <f t="shared" si="126"/>
        <v>0</v>
      </c>
      <c r="AX123" s="19">
        <f t="shared" ref="AX123:BN123" si="127">(AX120/$F123*$A$14*0.01+AX121/$F123*$B$14*0.01+AX122/$F123*$C$14*0.01)</f>
        <v>0</v>
      </c>
      <c r="AY123" s="19">
        <f t="shared" si="127"/>
        <v>0</v>
      </c>
      <c r="AZ123" s="19">
        <f t="shared" si="127"/>
        <v>0</v>
      </c>
      <c r="BA123" s="19">
        <f t="shared" si="127"/>
        <v>4.5600000000000007E-3</v>
      </c>
      <c r="BB123" s="19">
        <f t="shared" si="127"/>
        <v>0</v>
      </c>
      <c r="BC123" s="19">
        <f t="shared" si="127"/>
        <v>1.1400000000000002E-3</v>
      </c>
      <c r="BD123" s="19">
        <f t="shared" si="127"/>
        <v>0</v>
      </c>
      <c r="BE123" s="19">
        <f t="shared" si="127"/>
        <v>0</v>
      </c>
      <c r="BF123" s="19">
        <f t="shared" si="127"/>
        <v>0</v>
      </c>
      <c r="BG123" s="19">
        <f t="shared" si="127"/>
        <v>0</v>
      </c>
      <c r="BH123" s="19">
        <f t="shared" si="127"/>
        <v>0</v>
      </c>
      <c r="BI123" s="19">
        <f t="shared" si="127"/>
        <v>4.7600000000000003E-3</v>
      </c>
      <c r="BJ123" s="19">
        <f t="shared" si="127"/>
        <v>0.13066</v>
      </c>
      <c r="BK123" s="19">
        <f t="shared" si="127"/>
        <v>0</v>
      </c>
      <c r="BL123" s="19">
        <f t="shared" si="127"/>
        <v>0</v>
      </c>
      <c r="BM123" s="19">
        <f t="shared" si="127"/>
        <v>0</v>
      </c>
      <c r="BN123" s="19">
        <f t="shared" si="127"/>
        <v>1</v>
      </c>
    </row>
    <row r="124" spans="1:68" x14ac:dyDescent="0.25">
      <c r="A124" s="3"/>
      <c r="B124" s="3"/>
      <c r="C124" s="6"/>
      <c r="D124" s="17"/>
      <c r="E124" s="12"/>
      <c r="BO124" s="6"/>
    </row>
    <row r="125" spans="1:68" x14ac:dyDescent="0.25">
      <c r="A125" s="3"/>
      <c r="B125" s="3"/>
      <c r="C125" s="6"/>
      <c r="D125" s="17"/>
      <c r="E125" s="12"/>
      <c r="BO125" s="6"/>
    </row>
    <row r="126" spans="1:68" x14ac:dyDescent="0.25">
      <c r="A126" s="3">
        <v>2</v>
      </c>
      <c r="B126" s="3">
        <v>2</v>
      </c>
      <c r="C126" s="6">
        <v>1</v>
      </c>
      <c r="D126" s="17">
        <v>41927</v>
      </c>
      <c r="E126" s="18">
        <v>0.57430555555555551</v>
      </c>
      <c r="F126" s="5" t="s">
        <v>41</v>
      </c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6"/>
      <c r="M126" s="6"/>
      <c r="N126" s="6"/>
      <c r="O126" s="6"/>
      <c r="P126" s="6">
        <v>1</v>
      </c>
      <c r="Q126" s="6"/>
      <c r="R126" s="6"/>
      <c r="S126" s="6"/>
      <c r="T126" s="6">
        <v>1</v>
      </c>
      <c r="U126" s="6"/>
      <c r="V126" s="6"/>
      <c r="W126" s="6">
        <v>1</v>
      </c>
      <c r="X126" s="6"/>
      <c r="Y126" s="6"/>
      <c r="Z126" s="6">
        <v>1</v>
      </c>
      <c r="AA126" s="6"/>
      <c r="AB126" s="6">
        <v>1</v>
      </c>
      <c r="AC126" s="6">
        <v>1</v>
      </c>
      <c r="AD126" s="6">
        <v>1</v>
      </c>
      <c r="AE126" s="6"/>
      <c r="AF126" s="6">
        <v>1</v>
      </c>
      <c r="AG126" s="6">
        <v>1</v>
      </c>
      <c r="AH126" s="6"/>
      <c r="AI126" s="6"/>
      <c r="AJ126" s="6">
        <v>1</v>
      </c>
      <c r="AK126" s="6"/>
      <c r="AL126" s="6"/>
      <c r="AM126" s="6"/>
      <c r="AN126" s="6">
        <v>1</v>
      </c>
      <c r="AO126" s="6"/>
      <c r="AP126" s="6">
        <v>1</v>
      </c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>
        <v>1</v>
      </c>
      <c r="BB126" s="6"/>
      <c r="BC126" s="6"/>
      <c r="BD126" s="6"/>
      <c r="BE126" s="6"/>
      <c r="BF126" s="6"/>
      <c r="BG126" s="6">
        <v>1</v>
      </c>
      <c r="BH126" s="6"/>
      <c r="BI126" s="6">
        <v>1</v>
      </c>
      <c r="BJ126" s="6"/>
      <c r="BK126" s="6"/>
      <c r="BL126" s="6"/>
      <c r="BM126" s="6"/>
      <c r="BN126" s="7">
        <f>SUM(G126:BM126)</f>
        <v>20</v>
      </c>
      <c r="BO126" s="6"/>
      <c r="BP126" s="6"/>
    </row>
    <row r="127" spans="1:68" x14ac:dyDescent="0.25">
      <c r="A127" s="3"/>
      <c r="B127" s="3"/>
      <c r="C127" s="6"/>
      <c r="D127" s="17"/>
      <c r="E127" s="12"/>
      <c r="F127" s="5" t="s">
        <v>42</v>
      </c>
      <c r="G127" s="6">
        <v>30</v>
      </c>
      <c r="H127" s="6">
        <v>10</v>
      </c>
      <c r="I127" s="6">
        <v>6</v>
      </c>
      <c r="J127" s="6">
        <v>1</v>
      </c>
      <c r="K127" s="6">
        <v>1</v>
      </c>
      <c r="L127" s="6"/>
      <c r="M127" s="6"/>
      <c r="N127" s="6"/>
      <c r="O127" s="6"/>
      <c r="P127" s="6">
        <v>1</v>
      </c>
      <c r="Q127" s="6"/>
      <c r="R127" s="6"/>
      <c r="S127" s="6"/>
      <c r="T127" s="6"/>
      <c r="U127" s="6"/>
      <c r="V127" s="6"/>
      <c r="W127" s="6">
        <v>1</v>
      </c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7">
        <f>SUM(G127:BM127)</f>
        <v>50</v>
      </c>
      <c r="BO127" s="6"/>
      <c r="BP127" s="6"/>
    </row>
    <row r="128" spans="1:68" x14ac:dyDescent="0.25">
      <c r="A128" s="3"/>
      <c r="B128" s="3"/>
      <c r="C128" s="6"/>
      <c r="D128" s="17"/>
      <c r="E128" s="12"/>
      <c r="F128" s="5" t="s">
        <v>43</v>
      </c>
      <c r="G128" s="6">
        <v>12</v>
      </c>
      <c r="H128" s="6">
        <v>7</v>
      </c>
      <c r="I128" s="6">
        <v>9</v>
      </c>
      <c r="J128" s="6"/>
      <c r="K128" s="6">
        <v>1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>
        <v>10</v>
      </c>
      <c r="AC128" s="6">
        <v>6</v>
      </c>
      <c r="AD128" s="6"/>
      <c r="AE128" s="6"/>
      <c r="AF128" s="6">
        <v>1</v>
      </c>
      <c r="AG128" s="6"/>
      <c r="AH128" s="6"/>
      <c r="AI128" s="6"/>
      <c r="AJ128" s="6"/>
      <c r="AK128" s="6"/>
      <c r="AL128" s="6"/>
      <c r="AM128" s="6"/>
      <c r="AN128" s="6"/>
      <c r="AO128" s="6"/>
      <c r="AP128" s="6">
        <v>1</v>
      </c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>
        <v>1</v>
      </c>
      <c r="BB128" s="6"/>
      <c r="BC128" s="6"/>
      <c r="BD128" s="6"/>
      <c r="BE128" s="6"/>
      <c r="BF128" s="6"/>
      <c r="BG128" s="6">
        <v>1</v>
      </c>
      <c r="BH128" s="6"/>
      <c r="BI128" s="6">
        <v>1</v>
      </c>
      <c r="BJ128" s="6"/>
      <c r="BK128" s="6"/>
      <c r="BL128" s="6"/>
      <c r="BM128" s="6"/>
      <c r="BN128" s="7">
        <f>SUM(G128:BM128)</f>
        <v>50</v>
      </c>
      <c r="BO128" s="6"/>
      <c r="BP128" s="6"/>
    </row>
    <row r="129" spans="1:68" x14ac:dyDescent="0.25">
      <c r="A129" s="3"/>
      <c r="B129" s="3"/>
      <c r="C129" s="6"/>
      <c r="D129" s="17"/>
      <c r="E129" s="12"/>
      <c r="F129" s="5" t="s">
        <v>44</v>
      </c>
      <c r="G129" s="6">
        <v>5</v>
      </c>
      <c r="H129" s="6">
        <v>1</v>
      </c>
      <c r="I129" s="6">
        <v>5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>
        <v>16</v>
      </c>
      <c r="AC129" s="6">
        <v>5</v>
      </c>
      <c r="AD129" s="6">
        <v>1</v>
      </c>
      <c r="AE129" s="6"/>
      <c r="AF129" s="6">
        <v>4</v>
      </c>
      <c r="AG129" s="6">
        <v>4</v>
      </c>
      <c r="AH129" s="6"/>
      <c r="AI129" s="6"/>
      <c r="AJ129" s="6">
        <v>1</v>
      </c>
      <c r="AK129" s="6"/>
      <c r="AL129" s="6"/>
      <c r="AM129" s="6"/>
      <c r="AN129" s="6">
        <v>1</v>
      </c>
      <c r="AO129" s="6"/>
      <c r="AP129" s="6">
        <v>2</v>
      </c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>
        <v>1</v>
      </c>
      <c r="BH129" s="6"/>
      <c r="BI129" s="6">
        <v>4</v>
      </c>
      <c r="BJ129" s="6"/>
      <c r="BK129" s="6"/>
      <c r="BL129" s="6"/>
      <c r="BM129" s="6"/>
      <c r="BN129" s="7">
        <f>SUM(G129:BM129)</f>
        <v>50</v>
      </c>
      <c r="BO129" s="6"/>
      <c r="BP129" s="6"/>
    </row>
    <row r="130" spans="1:68" s="19" customFormat="1" x14ac:dyDescent="0.25">
      <c r="D130" s="13"/>
      <c r="E130" s="20" t="s">
        <v>70</v>
      </c>
      <c r="F130" s="21">
        <f>(BN127+BN128+BN129)/3</f>
        <v>50</v>
      </c>
      <c r="G130" s="19">
        <f t="shared" ref="G130:AJ130" si="128">(G127/$F130*$A$14*0.01+G128/$F130*$B$14*0.01+G129/$F130*$C$14*0.01)</f>
        <v>0.48581999999999997</v>
      </c>
      <c r="H130" s="19">
        <f t="shared" si="128"/>
        <v>0.17546000000000003</v>
      </c>
      <c r="I130" s="19">
        <f t="shared" si="128"/>
        <v>0.13314000000000001</v>
      </c>
      <c r="J130" s="19">
        <f t="shared" si="128"/>
        <v>1.41E-2</v>
      </c>
      <c r="K130" s="19">
        <f t="shared" si="128"/>
        <v>1.8860000000000002E-2</v>
      </c>
      <c r="L130" s="19">
        <f t="shared" si="128"/>
        <v>0</v>
      </c>
      <c r="M130" s="19">
        <f t="shared" si="128"/>
        <v>0</v>
      </c>
      <c r="N130" s="19">
        <f t="shared" si="128"/>
        <v>0</v>
      </c>
      <c r="O130" s="19">
        <f t="shared" si="128"/>
        <v>0</v>
      </c>
      <c r="P130" s="19">
        <f t="shared" si="128"/>
        <v>1.41E-2</v>
      </c>
      <c r="Q130" s="19">
        <f t="shared" si="128"/>
        <v>0</v>
      </c>
      <c r="R130" s="19">
        <f t="shared" si="128"/>
        <v>0</v>
      </c>
      <c r="S130" s="19">
        <f t="shared" si="128"/>
        <v>0</v>
      </c>
      <c r="T130" s="19">
        <f t="shared" si="128"/>
        <v>0</v>
      </c>
      <c r="U130" s="19">
        <f t="shared" si="128"/>
        <v>0</v>
      </c>
      <c r="V130" s="19">
        <f t="shared" si="128"/>
        <v>0</v>
      </c>
      <c r="W130" s="19">
        <f t="shared" si="128"/>
        <v>1.41E-2</v>
      </c>
      <c r="X130" s="19">
        <f t="shared" si="128"/>
        <v>0</v>
      </c>
      <c r="Y130" s="19">
        <f t="shared" si="128"/>
        <v>0</v>
      </c>
      <c r="Z130" s="19">
        <f t="shared" si="128"/>
        <v>0</v>
      </c>
      <c r="AA130" s="19">
        <f t="shared" si="128"/>
        <v>0</v>
      </c>
      <c r="AB130" s="19">
        <f t="shared" si="128"/>
        <v>6.584000000000001E-2</v>
      </c>
      <c r="AC130" s="19">
        <f t="shared" si="128"/>
        <v>3.4259999999999999E-2</v>
      </c>
      <c r="AD130" s="19">
        <f t="shared" si="128"/>
        <v>1.1400000000000002E-3</v>
      </c>
      <c r="AE130" s="19">
        <f t="shared" si="128"/>
        <v>0</v>
      </c>
      <c r="AF130" s="19">
        <f t="shared" si="128"/>
        <v>9.3200000000000019E-3</v>
      </c>
      <c r="AG130" s="19">
        <f t="shared" si="128"/>
        <v>4.5600000000000007E-3</v>
      </c>
      <c r="AH130" s="19">
        <f t="shared" si="128"/>
        <v>0</v>
      </c>
      <c r="AI130" s="19">
        <f t="shared" si="128"/>
        <v>0</v>
      </c>
      <c r="AJ130" s="19">
        <f t="shared" si="128"/>
        <v>1.1400000000000002E-3</v>
      </c>
      <c r="AK130" s="19">
        <f t="shared" ref="AK130:AM130" si="129">(AK127/$F130*$A$14*0.01+AK128/$F130*$B$14*0.01+AK129/$F130*$C$14*0.01)</f>
        <v>0</v>
      </c>
      <c r="AL130" s="19">
        <f t="shared" si="129"/>
        <v>0</v>
      </c>
      <c r="AM130" s="19">
        <f t="shared" si="129"/>
        <v>0</v>
      </c>
      <c r="AN130" s="19">
        <f t="shared" ref="AN130:AT130" si="130">(AN127/$F130*$A$14*0.01+AN128/$F130*$B$14*0.01+AN129/$F130*$C$14*0.01)</f>
        <v>1.1400000000000002E-3</v>
      </c>
      <c r="AO130" s="19">
        <f t="shared" si="130"/>
        <v>0</v>
      </c>
      <c r="AP130" s="19">
        <f t="shared" si="130"/>
        <v>7.0400000000000011E-3</v>
      </c>
      <c r="AQ130" s="19">
        <f t="shared" si="130"/>
        <v>0</v>
      </c>
      <c r="AR130" s="19">
        <f t="shared" si="130"/>
        <v>0</v>
      </c>
      <c r="AS130" s="19">
        <f t="shared" si="130"/>
        <v>0</v>
      </c>
      <c r="AT130" s="19">
        <f t="shared" si="130"/>
        <v>0</v>
      </c>
      <c r="AU130" s="19">
        <f t="shared" ref="AU130:AW130" si="131">(AU127/$F130*$A$14*0.01+AU128/$F130*$B$14*0.01+AU129/$F130*$C$14*0.01)</f>
        <v>0</v>
      </c>
      <c r="AV130" s="19">
        <f t="shared" si="131"/>
        <v>0</v>
      </c>
      <c r="AW130" s="19">
        <f t="shared" si="131"/>
        <v>0</v>
      </c>
      <c r="AX130" s="19">
        <f t="shared" ref="AX130:BN130" si="132">(AX127/$F130*$A$14*0.01+AX128/$F130*$B$14*0.01+AX129/$F130*$C$14*0.01)</f>
        <v>0</v>
      </c>
      <c r="AY130" s="19">
        <f t="shared" si="132"/>
        <v>0</v>
      </c>
      <c r="AZ130" s="19">
        <f t="shared" si="132"/>
        <v>0</v>
      </c>
      <c r="BA130" s="19">
        <f t="shared" si="132"/>
        <v>4.7600000000000003E-3</v>
      </c>
      <c r="BB130" s="19">
        <f t="shared" si="132"/>
        <v>0</v>
      </c>
      <c r="BC130" s="19">
        <f t="shared" si="132"/>
        <v>0</v>
      </c>
      <c r="BD130" s="19">
        <f t="shared" si="132"/>
        <v>0</v>
      </c>
      <c r="BE130" s="19">
        <f t="shared" si="132"/>
        <v>0</v>
      </c>
      <c r="BF130" s="19">
        <f t="shared" si="132"/>
        <v>0</v>
      </c>
      <c r="BG130" s="19">
        <f t="shared" si="132"/>
        <v>5.9000000000000007E-3</v>
      </c>
      <c r="BH130" s="19">
        <f t="shared" si="132"/>
        <v>0</v>
      </c>
      <c r="BI130" s="19">
        <f t="shared" si="132"/>
        <v>9.3200000000000019E-3</v>
      </c>
      <c r="BJ130" s="19">
        <f t="shared" si="132"/>
        <v>0</v>
      </c>
      <c r="BK130" s="19">
        <f t="shared" si="132"/>
        <v>0</v>
      </c>
      <c r="BL130" s="19">
        <f t="shared" si="132"/>
        <v>0</v>
      </c>
      <c r="BM130" s="19">
        <f t="shared" si="132"/>
        <v>0</v>
      </c>
      <c r="BN130" s="19">
        <f t="shared" si="132"/>
        <v>1</v>
      </c>
    </row>
    <row r="131" spans="1:68" x14ac:dyDescent="0.25">
      <c r="A131" s="3"/>
      <c r="B131" s="3"/>
      <c r="C131" s="6"/>
      <c r="D131" s="17"/>
      <c r="E131" s="12"/>
    </row>
    <row r="132" spans="1:68" x14ac:dyDescent="0.25">
      <c r="A132" s="3">
        <v>1</v>
      </c>
      <c r="B132" s="3">
        <v>2</v>
      </c>
      <c r="C132" s="6">
        <v>2</v>
      </c>
      <c r="D132" s="17">
        <v>41927</v>
      </c>
      <c r="E132" s="18">
        <v>0.55208333333333337</v>
      </c>
      <c r="F132" s="5" t="s">
        <v>41</v>
      </c>
      <c r="G132" s="6">
        <v>1</v>
      </c>
      <c r="H132" s="6">
        <v>1</v>
      </c>
      <c r="I132" s="6">
        <v>1</v>
      </c>
      <c r="J132" s="6"/>
      <c r="K132" s="6"/>
      <c r="L132" s="6">
        <v>1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>
        <v>1</v>
      </c>
      <c r="AC132" s="6">
        <v>1</v>
      </c>
      <c r="AD132" s="6"/>
      <c r="AE132" s="6">
        <v>1</v>
      </c>
      <c r="AF132" s="6">
        <v>1</v>
      </c>
      <c r="AG132" s="6">
        <v>1</v>
      </c>
      <c r="AH132" s="6"/>
      <c r="AI132" s="6"/>
      <c r="AJ132" s="6">
        <v>1</v>
      </c>
      <c r="AK132" s="6"/>
      <c r="AL132" s="6"/>
      <c r="AM132" s="6"/>
      <c r="AN132" s="6"/>
      <c r="AO132" s="6"/>
      <c r="AP132" s="6">
        <v>1</v>
      </c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>
        <v>1</v>
      </c>
      <c r="BB132" s="6"/>
      <c r="BC132" s="6">
        <v>1</v>
      </c>
      <c r="BD132" s="6"/>
      <c r="BE132" s="6"/>
      <c r="BF132" s="6">
        <v>1</v>
      </c>
      <c r="BG132" s="6">
        <v>1</v>
      </c>
      <c r="BH132" s="6"/>
      <c r="BI132" s="6">
        <v>1</v>
      </c>
      <c r="BJ132" s="6"/>
      <c r="BK132" s="6"/>
      <c r="BL132" s="6">
        <v>1</v>
      </c>
      <c r="BM132" s="6"/>
      <c r="BN132" s="7">
        <f>SUM(G132:BM132)</f>
        <v>17</v>
      </c>
      <c r="BO132" s="6"/>
      <c r="BP132" s="6"/>
    </row>
    <row r="133" spans="1:68" x14ac:dyDescent="0.25">
      <c r="A133" s="3"/>
      <c r="B133" s="3"/>
      <c r="C133" s="6"/>
      <c r="D133" s="17"/>
      <c r="E133" s="12"/>
      <c r="F133" s="5" t="s">
        <v>42</v>
      </c>
      <c r="G133" s="6">
        <v>36</v>
      </c>
      <c r="H133" s="6">
        <v>11</v>
      </c>
      <c r="I133" s="6">
        <v>1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>
        <v>2</v>
      </c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7">
        <f>SUM(G133:BM133)</f>
        <v>50</v>
      </c>
      <c r="BO133" s="6"/>
      <c r="BP133" s="6"/>
    </row>
    <row r="134" spans="1:68" x14ac:dyDescent="0.25">
      <c r="A134" s="3"/>
      <c r="B134" s="3"/>
      <c r="C134" s="6"/>
      <c r="D134" s="17"/>
      <c r="E134" s="12"/>
      <c r="F134" s="5" t="s">
        <v>43</v>
      </c>
      <c r="G134" s="6">
        <v>13</v>
      </c>
      <c r="H134" s="6">
        <v>6</v>
      </c>
      <c r="I134" s="6">
        <v>9</v>
      </c>
      <c r="J134" s="6"/>
      <c r="K134" s="6"/>
      <c r="L134" s="6">
        <v>1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>
        <v>12</v>
      </c>
      <c r="AC134" s="6">
        <v>2</v>
      </c>
      <c r="AD134" s="6"/>
      <c r="AE134" s="6"/>
      <c r="AF134" s="6">
        <v>4</v>
      </c>
      <c r="AG134" s="6"/>
      <c r="AH134" s="6"/>
      <c r="AI134" s="6"/>
      <c r="AJ134" s="6">
        <v>1</v>
      </c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>
        <v>2</v>
      </c>
      <c r="BJ134" s="6"/>
      <c r="BK134" s="6"/>
      <c r="BL134" s="6"/>
      <c r="BM134" s="6"/>
      <c r="BN134" s="7">
        <f>SUM(G134:BM134)</f>
        <v>50</v>
      </c>
      <c r="BO134" s="6"/>
      <c r="BP134" s="6"/>
    </row>
    <row r="135" spans="1:68" x14ac:dyDescent="0.25">
      <c r="A135" s="3"/>
      <c r="B135" s="3"/>
      <c r="C135" s="6"/>
      <c r="D135" s="17"/>
      <c r="E135" s="12"/>
      <c r="F135" s="5" t="s">
        <v>44</v>
      </c>
      <c r="G135" s="6">
        <v>4</v>
      </c>
      <c r="H135" s="6"/>
      <c r="I135" s="6">
        <v>15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>
        <v>17</v>
      </c>
      <c r="AC135" s="6">
        <v>4</v>
      </c>
      <c r="AD135" s="6"/>
      <c r="AE135" s="6">
        <v>1</v>
      </c>
      <c r="AF135" s="6"/>
      <c r="AG135" s="6">
        <v>2</v>
      </c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>
        <v>1</v>
      </c>
      <c r="BB135" s="6"/>
      <c r="BC135" s="6"/>
      <c r="BD135" s="6"/>
      <c r="BE135" s="6"/>
      <c r="BF135" s="6">
        <v>1</v>
      </c>
      <c r="BG135" s="6">
        <v>5</v>
      </c>
      <c r="BH135" s="6"/>
      <c r="BI135" s="6"/>
      <c r="BJ135" s="6"/>
      <c r="BK135" s="6"/>
      <c r="BL135" s="6"/>
      <c r="BM135" s="6"/>
      <c r="BN135" s="7">
        <f>SUM(G135:BM135)</f>
        <v>50</v>
      </c>
      <c r="BO135" s="6"/>
      <c r="BP135" s="6"/>
    </row>
    <row r="136" spans="1:68" s="19" customFormat="1" x14ac:dyDescent="0.25">
      <c r="D136" s="13"/>
      <c r="E136" s="20" t="s">
        <v>70</v>
      </c>
      <c r="F136" s="21">
        <f>(BN133+BN134+BN135)/3</f>
        <v>50</v>
      </c>
      <c r="G136" s="19">
        <f t="shared" ref="G136:AJ136" si="133">(G133/$F136*$A$14*0.01+G134/$F136*$B$14*0.01+G135/$F136*$C$14*0.01)</f>
        <v>0.57403999999999999</v>
      </c>
      <c r="H136" s="19">
        <f t="shared" si="133"/>
        <v>0.18365999999999999</v>
      </c>
      <c r="I136" s="19">
        <f t="shared" si="133"/>
        <v>7.4039999999999995E-2</v>
      </c>
      <c r="J136" s="19">
        <f t="shared" si="133"/>
        <v>0</v>
      </c>
      <c r="K136" s="19">
        <f t="shared" si="133"/>
        <v>0</v>
      </c>
      <c r="L136" s="19">
        <f t="shared" si="133"/>
        <v>4.7600000000000003E-3</v>
      </c>
      <c r="M136" s="19">
        <f t="shared" si="133"/>
        <v>0</v>
      </c>
      <c r="N136" s="19">
        <f t="shared" si="133"/>
        <v>0</v>
      </c>
      <c r="O136" s="19">
        <f t="shared" si="133"/>
        <v>0</v>
      </c>
      <c r="P136" s="19">
        <f t="shared" si="133"/>
        <v>0</v>
      </c>
      <c r="Q136" s="19">
        <f t="shared" si="133"/>
        <v>0</v>
      </c>
      <c r="R136" s="19">
        <f t="shared" si="133"/>
        <v>0</v>
      </c>
      <c r="S136" s="19">
        <f t="shared" si="133"/>
        <v>0</v>
      </c>
      <c r="T136" s="19">
        <f t="shared" si="133"/>
        <v>0</v>
      </c>
      <c r="U136" s="19">
        <f t="shared" si="133"/>
        <v>0</v>
      </c>
      <c r="V136" s="19">
        <f t="shared" si="133"/>
        <v>0</v>
      </c>
      <c r="W136" s="19">
        <f t="shared" si="133"/>
        <v>0</v>
      </c>
      <c r="X136" s="19">
        <f t="shared" si="133"/>
        <v>0</v>
      </c>
      <c r="Y136" s="19">
        <f t="shared" si="133"/>
        <v>0</v>
      </c>
      <c r="Z136" s="19">
        <f t="shared" si="133"/>
        <v>0</v>
      </c>
      <c r="AA136" s="19">
        <f t="shared" si="133"/>
        <v>0</v>
      </c>
      <c r="AB136" s="19">
        <f t="shared" si="133"/>
        <v>7.6499999999999999E-2</v>
      </c>
      <c r="AC136" s="19">
        <f t="shared" si="133"/>
        <v>1.4080000000000002E-2</v>
      </c>
      <c r="AD136" s="19">
        <f t="shared" si="133"/>
        <v>0</v>
      </c>
      <c r="AE136" s="19">
        <f t="shared" si="133"/>
        <v>1.1400000000000002E-3</v>
      </c>
      <c r="AF136" s="19">
        <f t="shared" si="133"/>
        <v>4.7240000000000004E-2</v>
      </c>
      <c r="AG136" s="19">
        <f t="shared" si="133"/>
        <v>2.2800000000000003E-3</v>
      </c>
      <c r="AH136" s="19">
        <f t="shared" si="133"/>
        <v>0</v>
      </c>
      <c r="AI136" s="19">
        <f t="shared" si="133"/>
        <v>0</v>
      </c>
      <c r="AJ136" s="19">
        <f t="shared" si="133"/>
        <v>4.7600000000000003E-3</v>
      </c>
      <c r="AK136" s="19">
        <f t="shared" ref="AK136:AM136" si="134">(AK133/$F136*$A$14*0.01+AK134/$F136*$B$14*0.01+AK135/$F136*$C$14*0.01)</f>
        <v>0</v>
      </c>
      <c r="AL136" s="19">
        <f t="shared" si="134"/>
        <v>0</v>
      </c>
      <c r="AM136" s="19">
        <f t="shared" si="134"/>
        <v>0</v>
      </c>
      <c r="AN136" s="19">
        <f t="shared" ref="AN136:AT136" si="135">(AN133/$F136*$A$14*0.01+AN134/$F136*$B$14*0.01+AN135/$F136*$C$14*0.01)</f>
        <v>0</v>
      </c>
      <c r="AO136" s="19">
        <f t="shared" si="135"/>
        <v>0</v>
      </c>
      <c r="AP136" s="19">
        <f t="shared" si="135"/>
        <v>0</v>
      </c>
      <c r="AQ136" s="19">
        <f t="shared" si="135"/>
        <v>0</v>
      </c>
      <c r="AR136" s="19">
        <f t="shared" si="135"/>
        <v>0</v>
      </c>
      <c r="AS136" s="19">
        <f t="shared" si="135"/>
        <v>0</v>
      </c>
      <c r="AT136" s="19">
        <f t="shared" si="135"/>
        <v>0</v>
      </c>
      <c r="AU136" s="19">
        <f t="shared" ref="AU136:AW136" si="136">(AU133/$F136*$A$14*0.01+AU134/$F136*$B$14*0.01+AU135/$F136*$C$14*0.01)</f>
        <v>0</v>
      </c>
      <c r="AV136" s="19">
        <f t="shared" si="136"/>
        <v>0</v>
      </c>
      <c r="AW136" s="19">
        <f t="shared" si="136"/>
        <v>0</v>
      </c>
      <c r="AX136" s="19">
        <f t="shared" ref="AX136:BN136" si="137">(AX133/$F136*$A$14*0.01+AX134/$F136*$B$14*0.01+AX135/$F136*$C$14*0.01)</f>
        <v>0</v>
      </c>
      <c r="AY136" s="19">
        <f t="shared" si="137"/>
        <v>0</v>
      </c>
      <c r="AZ136" s="19">
        <f t="shared" si="137"/>
        <v>0</v>
      </c>
      <c r="BA136" s="19">
        <f t="shared" si="137"/>
        <v>1.1400000000000002E-3</v>
      </c>
      <c r="BB136" s="19">
        <f t="shared" si="137"/>
        <v>0</v>
      </c>
      <c r="BC136" s="19">
        <f t="shared" si="137"/>
        <v>0</v>
      </c>
      <c r="BD136" s="19">
        <f t="shared" si="137"/>
        <v>0</v>
      </c>
      <c r="BE136" s="19">
        <f t="shared" si="137"/>
        <v>0</v>
      </c>
      <c r="BF136" s="19">
        <f t="shared" si="137"/>
        <v>1.1400000000000002E-3</v>
      </c>
      <c r="BG136" s="19">
        <f t="shared" si="137"/>
        <v>5.7000000000000011E-3</v>
      </c>
      <c r="BH136" s="19">
        <f t="shared" si="137"/>
        <v>0</v>
      </c>
      <c r="BI136" s="19">
        <f t="shared" si="137"/>
        <v>9.5200000000000007E-3</v>
      </c>
      <c r="BJ136" s="19">
        <f t="shared" si="137"/>
        <v>0</v>
      </c>
      <c r="BK136" s="19">
        <f t="shared" si="137"/>
        <v>0</v>
      </c>
      <c r="BL136" s="19">
        <f t="shared" si="137"/>
        <v>0</v>
      </c>
      <c r="BM136" s="19">
        <f t="shared" si="137"/>
        <v>0</v>
      </c>
      <c r="BN136" s="19">
        <f t="shared" si="137"/>
        <v>1</v>
      </c>
    </row>
    <row r="137" spans="1:68" x14ac:dyDescent="0.25">
      <c r="A137" s="3"/>
      <c r="B137" s="3"/>
      <c r="C137" s="6"/>
      <c r="D137" s="17"/>
      <c r="E137" s="12"/>
    </row>
    <row r="138" spans="1:68" x14ac:dyDescent="0.25">
      <c r="A138" s="3">
        <v>0</v>
      </c>
      <c r="B138" s="3">
        <v>2</v>
      </c>
      <c r="C138" s="6">
        <v>3</v>
      </c>
      <c r="D138" s="17">
        <v>41927</v>
      </c>
      <c r="E138" s="18">
        <v>0.52430555555555558</v>
      </c>
      <c r="F138" s="5" t="s">
        <v>41</v>
      </c>
      <c r="G138" s="6">
        <v>1</v>
      </c>
      <c r="H138" s="6">
        <v>1</v>
      </c>
      <c r="I138" s="6">
        <v>1</v>
      </c>
      <c r="J138" s="6">
        <v>1</v>
      </c>
      <c r="K138" s="6">
        <v>1</v>
      </c>
      <c r="L138" s="6">
        <v>1</v>
      </c>
      <c r="M138" s="6"/>
      <c r="N138" s="6"/>
      <c r="O138" s="6"/>
      <c r="P138" s="6"/>
      <c r="Q138" s="6"/>
      <c r="R138" s="6"/>
      <c r="S138" s="6"/>
      <c r="T138" s="6">
        <v>1</v>
      </c>
      <c r="U138" s="6">
        <v>1</v>
      </c>
      <c r="V138" s="6"/>
      <c r="W138" s="6"/>
      <c r="X138" s="6"/>
      <c r="Y138" s="6">
        <v>1</v>
      </c>
      <c r="Z138" s="6"/>
      <c r="AA138" s="6">
        <v>1</v>
      </c>
      <c r="AB138" s="6">
        <v>1</v>
      </c>
      <c r="AC138" s="6">
        <v>1</v>
      </c>
      <c r="AD138" s="6">
        <v>1</v>
      </c>
      <c r="AE138" s="6"/>
      <c r="AF138" s="6">
        <v>1</v>
      </c>
      <c r="AG138" s="6">
        <v>1</v>
      </c>
      <c r="AH138" s="6">
        <v>1</v>
      </c>
      <c r="AI138" s="6"/>
      <c r="AJ138" s="6"/>
      <c r="AK138" s="6">
        <v>1</v>
      </c>
      <c r="AL138" s="6"/>
      <c r="AM138" s="6">
        <v>1</v>
      </c>
      <c r="AN138" s="6"/>
      <c r="AO138" s="6"/>
      <c r="AP138" s="6">
        <v>1</v>
      </c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>
        <v>1</v>
      </c>
      <c r="BB138" s="6">
        <v>1</v>
      </c>
      <c r="BC138" s="6"/>
      <c r="BD138" s="6"/>
      <c r="BE138" s="6"/>
      <c r="BF138" s="6"/>
      <c r="BG138" s="6">
        <v>1</v>
      </c>
      <c r="BH138" s="6"/>
      <c r="BI138" s="6">
        <v>1</v>
      </c>
      <c r="BJ138" s="6"/>
      <c r="BK138" s="6"/>
      <c r="BL138" s="6">
        <v>1</v>
      </c>
      <c r="BM138" s="6">
        <v>1</v>
      </c>
      <c r="BN138" s="7">
        <f>SUM(G138:BM138)</f>
        <v>25</v>
      </c>
      <c r="BO138" s="6"/>
      <c r="BP138" s="6"/>
    </row>
    <row r="139" spans="1:68" x14ac:dyDescent="0.25">
      <c r="A139" s="3"/>
      <c r="B139" s="3"/>
      <c r="C139" s="6"/>
      <c r="D139" s="17"/>
      <c r="E139" s="12"/>
      <c r="F139" s="5" t="s">
        <v>42</v>
      </c>
      <c r="G139" s="6">
        <v>27</v>
      </c>
      <c r="H139" s="6">
        <v>14</v>
      </c>
      <c r="I139" s="6">
        <v>2</v>
      </c>
      <c r="J139" s="6">
        <v>3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>
        <v>4</v>
      </c>
      <c r="BJ139" s="6"/>
      <c r="BK139" s="6"/>
      <c r="BL139" s="6"/>
      <c r="BM139" s="6"/>
      <c r="BN139" s="7">
        <f>SUM(G139:BM139)</f>
        <v>50</v>
      </c>
      <c r="BO139" s="6"/>
      <c r="BP139" s="6"/>
    </row>
    <row r="140" spans="1:68" x14ac:dyDescent="0.25">
      <c r="A140" s="3"/>
      <c r="B140" s="3"/>
      <c r="C140" s="6"/>
      <c r="D140" s="17"/>
      <c r="E140" s="12"/>
      <c r="F140" s="5" t="s">
        <v>43</v>
      </c>
      <c r="G140" s="6">
        <v>8</v>
      </c>
      <c r="H140" s="6">
        <v>13</v>
      </c>
      <c r="I140" s="6">
        <v>7</v>
      </c>
      <c r="J140" s="6">
        <v>2</v>
      </c>
      <c r="K140" s="6">
        <v>1</v>
      </c>
      <c r="L140" s="6">
        <v>1</v>
      </c>
      <c r="M140" s="6"/>
      <c r="N140" s="6"/>
      <c r="O140" s="6"/>
      <c r="P140" s="6"/>
      <c r="Q140" s="6"/>
      <c r="R140" s="6"/>
      <c r="S140" s="6"/>
      <c r="T140" s="6">
        <v>1</v>
      </c>
      <c r="U140" s="6"/>
      <c r="V140" s="6"/>
      <c r="W140" s="6"/>
      <c r="X140" s="6"/>
      <c r="Y140" s="6"/>
      <c r="Z140" s="6"/>
      <c r="AA140" s="6">
        <v>1</v>
      </c>
      <c r="AB140" s="6">
        <v>4</v>
      </c>
      <c r="AC140" s="6">
        <v>1</v>
      </c>
      <c r="AD140" s="6"/>
      <c r="AE140" s="6"/>
      <c r="AF140" s="6">
        <v>8</v>
      </c>
      <c r="AG140" s="6"/>
      <c r="AH140" s="6">
        <v>1</v>
      </c>
      <c r="AI140" s="6"/>
      <c r="AJ140" s="6"/>
      <c r="AK140" s="6"/>
      <c r="AL140" s="6"/>
      <c r="AM140" s="6">
        <v>1</v>
      </c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>
        <v>1</v>
      </c>
      <c r="BH140" s="6"/>
      <c r="BI140" s="6"/>
      <c r="BJ140" s="6"/>
      <c r="BK140" s="6"/>
      <c r="BL140" s="6"/>
      <c r="BM140" s="6"/>
      <c r="BN140" s="7">
        <f>SUM(G140:BM140)</f>
        <v>50</v>
      </c>
      <c r="BO140" s="6"/>
      <c r="BP140" s="6"/>
    </row>
    <row r="141" spans="1:68" x14ac:dyDescent="0.25">
      <c r="A141" s="3"/>
      <c r="B141" s="3"/>
      <c r="C141" s="6"/>
      <c r="D141" s="17"/>
      <c r="E141" s="12"/>
      <c r="F141" s="5" t="s">
        <v>44</v>
      </c>
      <c r="G141" s="6">
        <v>5</v>
      </c>
      <c r="H141" s="6">
        <v>4</v>
      </c>
      <c r="I141" s="6">
        <v>9</v>
      </c>
      <c r="J141" s="6"/>
      <c r="K141" s="6">
        <v>2</v>
      </c>
      <c r="L141" s="6">
        <v>1</v>
      </c>
      <c r="M141" s="6"/>
      <c r="N141" s="6"/>
      <c r="O141" s="6"/>
      <c r="P141" s="6"/>
      <c r="Q141" s="6"/>
      <c r="R141" s="6"/>
      <c r="S141" s="6"/>
      <c r="T141" s="6"/>
      <c r="U141" s="6">
        <v>1</v>
      </c>
      <c r="V141" s="6"/>
      <c r="W141" s="6"/>
      <c r="X141" s="6"/>
      <c r="Y141" s="6"/>
      <c r="Z141" s="6"/>
      <c r="AA141" s="6"/>
      <c r="AB141" s="6">
        <v>6</v>
      </c>
      <c r="AC141" s="6">
        <v>1</v>
      </c>
      <c r="AD141" s="6">
        <v>1</v>
      </c>
      <c r="AE141" s="6"/>
      <c r="AF141" s="6">
        <v>1</v>
      </c>
      <c r="AG141" s="6">
        <v>5</v>
      </c>
      <c r="AH141" s="6"/>
      <c r="AI141" s="6"/>
      <c r="AJ141" s="6"/>
      <c r="AK141" s="6"/>
      <c r="AL141" s="6"/>
      <c r="AM141" s="6"/>
      <c r="AN141" s="6"/>
      <c r="AO141" s="6"/>
      <c r="AP141" s="6">
        <v>1</v>
      </c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>
        <v>10</v>
      </c>
      <c r="BH141" s="6"/>
      <c r="BI141" s="6">
        <v>1</v>
      </c>
      <c r="BJ141" s="6"/>
      <c r="BK141" s="6"/>
      <c r="BL141" s="6">
        <v>1</v>
      </c>
      <c r="BM141" s="6">
        <v>1</v>
      </c>
      <c r="BN141" s="7">
        <f>SUM(G141:BM141)</f>
        <v>50</v>
      </c>
      <c r="BO141" s="6"/>
      <c r="BP141" s="6"/>
    </row>
    <row r="142" spans="1:68" s="19" customFormat="1" x14ac:dyDescent="0.25">
      <c r="D142" s="13"/>
      <c r="E142" s="20" t="s">
        <v>70</v>
      </c>
      <c r="F142" s="21">
        <f>(BN139+BN140+BN141)/3</f>
        <v>50</v>
      </c>
      <c r="G142" s="19">
        <f t="shared" ref="G142:AT142" si="138">(G139/$F142*$A$14*0.01+G140/$F142*$B$14*0.01+G141/$F142*$C$14*0.01)</f>
        <v>0.42448000000000002</v>
      </c>
      <c r="H142" s="19">
        <f t="shared" si="138"/>
        <v>0.26384000000000002</v>
      </c>
      <c r="I142" s="19">
        <f t="shared" si="138"/>
        <v>7.178000000000001E-2</v>
      </c>
      <c r="J142" s="19">
        <f t="shared" si="138"/>
        <v>5.1819999999999998E-2</v>
      </c>
      <c r="K142" s="19">
        <f t="shared" si="138"/>
        <v>7.0400000000000011E-3</v>
      </c>
      <c r="L142" s="19">
        <f t="shared" si="138"/>
        <v>5.9000000000000007E-3</v>
      </c>
      <c r="M142" s="19">
        <f t="shared" si="138"/>
        <v>0</v>
      </c>
      <c r="N142" s="19">
        <f t="shared" si="138"/>
        <v>0</v>
      </c>
      <c r="O142" s="19">
        <f t="shared" si="138"/>
        <v>0</v>
      </c>
      <c r="P142" s="19">
        <f t="shared" si="138"/>
        <v>0</v>
      </c>
      <c r="Q142" s="19">
        <f t="shared" si="138"/>
        <v>0</v>
      </c>
      <c r="R142" s="19">
        <f t="shared" si="138"/>
        <v>0</v>
      </c>
      <c r="S142" s="19">
        <f t="shared" si="138"/>
        <v>0</v>
      </c>
      <c r="T142" s="19">
        <f t="shared" si="138"/>
        <v>4.7600000000000003E-3</v>
      </c>
      <c r="U142" s="19">
        <f t="shared" si="138"/>
        <v>1.1400000000000002E-3</v>
      </c>
      <c r="V142" s="19">
        <f t="shared" si="138"/>
        <v>0</v>
      </c>
      <c r="W142" s="19">
        <f t="shared" si="138"/>
        <v>0</v>
      </c>
      <c r="X142" s="19">
        <f t="shared" si="138"/>
        <v>0</v>
      </c>
      <c r="Y142" s="19">
        <f t="shared" si="138"/>
        <v>0</v>
      </c>
      <c r="Z142" s="19">
        <f t="shared" si="138"/>
        <v>0</v>
      </c>
      <c r="AA142" s="19">
        <f t="shared" si="138"/>
        <v>4.7600000000000003E-3</v>
      </c>
      <c r="AB142" s="19">
        <f t="shared" si="138"/>
        <v>2.588E-2</v>
      </c>
      <c r="AC142" s="19">
        <f t="shared" si="138"/>
        <v>5.9000000000000007E-3</v>
      </c>
      <c r="AD142" s="19">
        <f t="shared" si="138"/>
        <v>1.1400000000000002E-3</v>
      </c>
      <c r="AE142" s="19">
        <f t="shared" si="138"/>
        <v>0</v>
      </c>
      <c r="AF142" s="19">
        <f t="shared" si="138"/>
        <v>3.9220000000000005E-2</v>
      </c>
      <c r="AG142" s="19">
        <f t="shared" si="138"/>
        <v>5.7000000000000011E-3</v>
      </c>
      <c r="AH142" s="19">
        <f t="shared" si="138"/>
        <v>4.7600000000000003E-3</v>
      </c>
      <c r="AI142" s="19">
        <f t="shared" si="138"/>
        <v>0</v>
      </c>
      <c r="AJ142" s="19">
        <f t="shared" si="138"/>
        <v>0</v>
      </c>
      <c r="AK142" s="19">
        <f t="shared" si="138"/>
        <v>0</v>
      </c>
      <c r="AL142" s="19">
        <f t="shared" si="138"/>
        <v>0</v>
      </c>
      <c r="AM142" s="19">
        <f t="shared" si="138"/>
        <v>4.7600000000000003E-3</v>
      </c>
      <c r="AN142" s="19">
        <f t="shared" si="138"/>
        <v>0</v>
      </c>
      <c r="AO142" s="19">
        <f t="shared" si="138"/>
        <v>0</v>
      </c>
      <c r="AP142" s="19">
        <f t="shared" si="138"/>
        <v>1.1400000000000002E-3</v>
      </c>
      <c r="AQ142" s="19">
        <f t="shared" si="138"/>
        <v>0</v>
      </c>
      <c r="AR142" s="19">
        <f t="shared" si="138"/>
        <v>0</v>
      </c>
      <c r="AS142" s="19">
        <f t="shared" si="138"/>
        <v>0</v>
      </c>
      <c r="AT142" s="19">
        <f t="shared" si="138"/>
        <v>0</v>
      </c>
      <c r="AU142" s="19">
        <f t="shared" ref="AU142:AW142" si="139">(AU139/$F142*$A$14*0.01+AU140/$F142*$B$14*0.01+AU141/$F142*$C$14*0.01)</f>
        <v>0</v>
      </c>
      <c r="AV142" s="19">
        <f t="shared" si="139"/>
        <v>0</v>
      </c>
      <c r="AW142" s="19">
        <f t="shared" si="139"/>
        <v>0</v>
      </c>
      <c r="AX142" s="19">
        <f t="shared" ref="AX142:BN142" si="140">(AX139/$F142*$A$14*0.01+AX140/$F142*$B$14*0.01+AX141/$F142*$C$14*0.01)</f>
        <v>0</v>
      </c>
      <c r="AY142" s="19">
        <f t="shared" si="140"/>
        <v>0</v>
      </c>
      <c r="AZ142" s="19">
        <f t="shared" si="140"/>
        <v>0</v>
      </c>
      <c r="BA142" s="19">
        <f t="shared" si="140"/>
        <v>0</v>
      </c>
      <c r="BB142" s="19">
        <f t="shared" si="140"/>
        <v>0</v>
      </c>
      <c r="BC142" s="19">
        <f t="shared" si="140"/>
        <v>0</v>
      </c>
      <c r="BD142" s="19">
        <f t="shared" si="140"/>
        <v>0</v>
      </c>
      <c r="BE142" s="19">
        <f t="shared" si="140"/>
        <v>0</v>
      </c>
      <c r="BF142" s="19">
        <f t="shared" si="140"/>
        <v>0</v>
      </c>
      <c r="BG142" s="19">
        <f t="shared" si="140"/>
        <v>1.6160000000000001E-2</v>
      </c>
      <c r="BH142" s="19">
        <f t="shared" si="140"/>
        <v>0</v>
      </c>
      <c r="BI142" s="19">
        <f t="shared" si="140"/>
        <v>5.7540000000000001E-2</v>
      </c>
      <c r="BJ142" s="19">
        <f t="shared" si="140"/>
        <v>0</v>
      </c>
      <c r="BK142" s="19">
        <f t="shared" si="140"/>
        <v>0</v>
      </c>
      <c r="BL142" s="19">
        <f t="shared" si="140"/>
        <v>1.1400000000000002E-3</v>
      </c>
      <c r="BM142" s="19">
        <f t="shared" si="140"/>
        <v>1.1400000000000002E-3</v>
      </c>
      <c r="BN142" s="19">
        <f t="shared" si="140"/>
        <v>1</v>
      </c>
    </row>
    <row r="143" spans="1:68" x14ac:dyDescent="0.25">
      <c r="A143" s="3"/>
      <c r="B143" s="3"/>
      <c r="C143" s="6"/>
      <c r="D143" s="17"/>
      <c r="E143" s="12"/>
      <c r="F143" s="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7"/>
      <c r="BO143" s="6"/>
      <c r="BP143" s="6"/>
    </row>
    <row r="144" spans="1:68" x14ac:dyDescent="0.25">
      <c r="A144" s="3">
        <v>2</v>
      </c>
      <c r="B144" s="3">
        <v>2</v>
      </c>
      <c r="C144" s="6">
        <v>4</v>
      </c>
      <c r="D144" s="17">
        <v>41927</v>
      </c>
      <c r="E144" s="18">
        <v>0.49652777777777773</v>
      </c>
      <c r="F144" s="5" t="s">
        <v>41</v>
      </c>
      <c r="G144" s="6">
        <v>1</v>
      </c>
      <c r="H144" s="6">
        <v>1</v>
      </c>
      <c r="I144" s="6">
        <v>1</v>
      </c>
      <c r="J144" s="6"/>
      <c r="K144" s="6">
        <v>1</v>
      </c>
      <c r="L144" s="6"/>
      <c r="M144" s="6"/>
      <c r="N144" s="6"/>
      <c r="O144" s="6"/>
      <c r="P144" s="6">
        <v>1</v>
      </c>
      <c r="Q144" s="6"/>
      <c r="R144" s="6">
        <v>1</v>
      </c>
      <c r="S144" s="6"/>
      <c r="T144" s="6"/>
      <c r="U144" s="6"/>
      <c r="V144" s="6"/>
      <c r="W144" s="6"/>
      <c r="X144" s="6"/>
      <c r="Y144" s="6">
        <v>1</v>
      </c>
      <c r="Z144" s="6"/>
      <c r="AA144" s="6"/>
      <c r="AB144" s="6">
        <v>1</v>
      </c>
      <c r="AC144" s="6">
        <v>1</v>
      </c>
      <c r="AD144" s="6"/>
      <c r="AE144" s="6"/>
      <c r="AF144" s="6">
        <v>1</v>
      </c>
      <c r="AG144" s="6">
        <v>1</v>
      </c>
      <c r="AH144" s="6"/>
      <c r="AI144" s="6"/>
      <c r="AJ144" s="6">
        <v>1</v>
      </c>
      <c r="AK144" s="6"/>
      <c r="AL144" s="6"/>
      <c r="AM144" s="6"/>
      <c r="AN144" s="6">
        <v>1</v>
      </c>
      <c r="AO144" s="6"/>
      <c r="AP144" s="6">
        <v>1</v>
      </c>
      <c r="AQ144" s="6"/>
      <c r="AR144" s="6"/>
      <c r="AS144" s="6"/>
      <c r="AT144" s="6"/>
      <c r="AU144" s="6">
        <v>1</v>
      </c>
      <c r="AV144" s="6"/>
      <c r="AW144" s="6"/>
      <c r="AX144" s="6"/>
      <c r="AY144" s="6"/>
      <c r="AZ144" s="6"/>
      <c r="BA144" s="6">
        <v>1</v>
      </c>
      <c r="BB144" s="6">
        <v>1</v>
      </c>
      <c r="BC144" s="6">
        <v>1</v>
      </c>
      <c r="BD144" s="6"/>
      <c r="BE144" s="6"/>
      <c r="BF144" s="6"/>
      <c r="BG144" s="6">
        <v>1</v>
      </c>
      <c r="BH144" s="6"/>
      <c r="BI144" s="6">
        <v>1</v>
      </c>
      <c r="BJ144" s="6"/>
      <c r="BK144" s="6"/>
      <c r="BL144" s="6"/>
      <c r="BM144" s="6"/>
      <c r="BN144" s="7">
        <f>SUM(G144:BM144)</f>
        <v>20</v>
      </c>
      <c r="BO144" s="6"/>
      <c r="BP144" s="6"/>
    </row>
    <row r="145" spans="1:68" x14ac:dyDescent="0.25">
      <c r="A145" s="3"/>
      <c r="B145" s="3"/>
      <c r="C145" s="6"/>
      <c r="D145" s="17"/>
      <c r="E145" s="12"/>
      <c r="F145" s="5" t="s">
        <v>42</v>
      </c>
      <c r="G145" s="6">
        <v>23</v>
      </c>
      <c r="H145" s="6">
        <v>21</v>
      </c>
      <c r="I145" s="6">
        <v>2</v>
      </c>
      <c r="J145" s="6"/>
      <c r="K145" s="6">
        <v>1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>
        <v>1</v>
      </c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>
        <v>2</v>
      </c>
      <c r="BJ145" s="6"/>
      <c r="BK145" s="6"/>
      <c r="BL145" s="6"/>
      <c r="BM145" s="6"/>
      <c r="BN145" s="7">
        <f>SUM(G145:BM145)</f>
        <v>50</v>
      </c>
      <c r="BO145" s="6"/>
      <c r="BP145" s="6"/>
    </row>
    <row r="146" spans="1:68" x14ac:dyDescent="0.25">
      <c r="A146" s="3"/>
      <c r="B146" s="3"/>
      <c r="C146" s="6"/>
      <c r="D146" s="17"/>
      <c r="E146" s="12"/>
      <c r="F146" s="5" t="s">
        <v>43</v>
      </c>
      <c r="G146" s="6">
        <v>16</v>
      </c>
      <c r="H146" s="6">
        <v>7</v>
      </c>
      <c r="I146" s="6">
        <v>9</v>
      </c>
      <c r="J146" s="6"/>
      <c r="K146" s="6">
        <v>3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>
        <v>1</v>
      </c>
      <c r="Z146" s="6"/>
      <c r="AA146" s="6"/>
      <c r="AB146" s="6">
        <v>1</v>
      </c>
      <c r="AC146" s="6">
        <v>3</v>
      </c>
      <c r="AD146" s="6"/>
      <c r="AE146" s="6"/>
      <c r="AF146" s="6">
        <v>8</v>
      </c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>
        <v>1</v>
      </c>
      <c r="BH146" s="6"/>
      <c r="BI146" s="6">
        <v>1</v>
      </c>
      <c r="BJ146" s="6"/>
      <c r="BK146" s="6"/>
      <c r="BL146" s="6"/>
      <c r="BM146" s="6"/>
      <c r="BN146" s="7">
        <f>SUM(G146:BM146)</f>
        <v>50</v>
      </c>
      <c r="BO146" s="6"/>
      <c r="BP146" s="6"/>
    </row>
    <row r="147" spans="1:68" x14ac:dyDescent="0.25">
      <c r="A147" s="3"/>
      <c r="B147" s="3"/>
      <c r="C147" s="6"/>
      <c r="D147" s="17"/>
      <c r="E147" s="12"/>
      <c r="F147" s="5" t="s">
        <v>44</v>
      </c>
      <c r="G147" s="6">
        <v>8</v>
      </c>
      <c r="H147" s="6">
        <v>1</v>
      </c>
      <c r="I147" s="6">
        <v>3</v>
      </c>
      <c r="J147" s="6"/>
      <c r="K147" s="6">
        <v>2</v>
      </c>
      <c r="L147" s="6"/>
      <c r="M147" s="6"/>
      <c r="N147" s="6"/>
      <c r="O147" s="6"/>
      <c r="P147" s="6">
        <v>1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>
        <v>7</v>
      </c>
      <c r="AC147" s="6">
        <v>7</v>
      </c>
      <c r="AD147" s="6"/>
      <c r="AE147" s="6"/>
      <c r="AF147" s="6">
        <v>7</v>
      </c>
      <c r="AG147" s="6">
        <v>1</v>
      </c>
      <c r="AH147" s="6"/>
      <c r="AI147" s="6"/>
      <c r="AJ147" s="6">
        <v>1</v>
      </c>
      <c r="AK147" s="6"/>
      <c r="AL147" s="6"/>
      <c r="AM147" s="6"/>
      <c r="AN147" s="6"/>
      <c r="AO147" s="6"/>
      <c r="AP147" s="6">
        <v>5</v>
      </c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>
        <v>3</v>
      </c>
      <c r="BB147" s="6"/>
      <c r="BC147" s="6"/>
      <c r="BD147" s="6"/>
      <c r="BE147" s="6"/>
      <c r="BF147" s="6"/>
      <c r="BG147" s="6">
        <v>4</v>
      </c>
      <c r="BH147" s="6"/>
      <c r="BI147" s="6"/>
      <c r="BJ147" s="6"/>
      <c r="BK147" s="6"/>
      <c r="BL147" s="6"/>
      <c r="BM147" s="6"/>
      <c r="BN147" s="7">
        <f>SUM(G147:BM147)</f>
        <v>50</v>
      </c>
      <c r="BO147" s="6"/>
      <c r="BP147" s="6"/>
    </row>
    <row r="148" spans="1:68" s="19" customFormat="1" x14ac:dyDescent="0.25">
      <c r="D148" s="13"/>
      <c r="E148" s="20" t="s">
        <v>70</v>
      </c>
      <c r="F148" s="21">
        <f>(BN145+BN146+BN147)/3</f>
        <v>50</v>
      </c>
      <c r="G148" s="19">
        <f t="shared" ref="G148:AL148" si="141">(G145/$F148*$A$14*0.01+G146/$F148*$B$14*0.01+G147/$F148*$C$14*0.01)</f>
        <v>0.40958</v>
      </c>
      <c r="H148" s="19">
        <f t="shared" si="141"/>
        <v>0.33055999999999996</v>
      </c>
      <c r="I148" s="19">
        <f t="shared" si="141"/>
        <v>7.4459999999999998E-2</v>
      </c>
      <c r="J148" s="19">
        <f t="shared" si="141"/>
        <v>0</v>
      </c>
      <c r="K148" s="19">
        <f t="shared" si="141"/>
        <v>3.066E-2</v>
      </c>
      <c r="L148" s="19">
        <f t="shared" si="141"/>
        <v>0</v>
      </c>
      <c r="M148" s="19">
        <f t="shared" si="141"/>
        <v>0</v>
      </c>
      <c r="N148" s="19">
        <f t="shared" si="141"/>
        <v>0</v>
      </c>
      <c r="O148" s="19">
        <f t="shared" si="141"/>
        <v>0</v>
      </c>
      <c r="P148" s="19">
        <f t="shared" si="141"/>
        <v>1.1400000000000002E-3</v>
      </c>
      <c r="Q148" s="19">
        <f t="shared" si="141"/>
        <v>0</v>
      </c>
      <c r="R148" s="19">
        <f t="shared" si="141"/>
        <v>0</v>
      </c>
      <c r="S148" s="19">
        <f t="shared" si="141"/>
        <v>0</v>
      </c>
      <c r="T148" s="19">
        <f t="shared" si="141"/>
        <v>0</v>
      </c>
      <c r="U148" s="19">
        <f t="shared" si="141"/>
        <v>0</v>
      </c>
      <c r="V148" s="19">
        <f t="shared" si="141"/>
        <v>0</v>
      </c>
      <c r="W148" s="19">
        <f t="shared" si="141"/>
        <v>0</v>
      </c>
      <c r="X148" s="19">
        <f t="shared" si="141"/>
        <v>0</v>
      </c>
      <c r="Y148" s="19">
        <f t="shared" si="141"/>
        <v>4.7600000000000003E-3</v>
      </c>
      <c r="Z148" s="19">
        <f t="shared" si="141"/>
        <v>0</v>
      </c>
      <c r="AA148" s="19">
        <f t="shared" si="141"/>
        <v>0</v>
      </c>
      <c r="AB148" s="19">
        <f t="shared" si="141"/>
        <v>1.2740000000000001E-2</v>
      </c>
      <c r="AC148" s="19">
        <f t="shared" si="141"/>
        <v>2.2260000000000002E-2</v>
      </c>
      <c r="AD148" s="19">
        <f t="shared" si="141"/>
        <v>0</v>
      </c>
      <c r="AE148" s="19">
        <f t="shared" si="141"/>
        <v>0</v>
      </c>
      <c r="AF148" s="19">
        <f t="shared" si="141"/>
        <v>6.0160000000000005E-2</v>
      </c>
      <c r="AG148" s="19">
        <f t="shared" si="141"/>
        <v>1.1400000000000002E-3</v>
      </c>
      <c r="AH148" s="19">
        <f t="shared" si="141"/>
        <v>0</v>
      </c>
      <c r="AI148" s="19">
        <f t="shared" si="141"/>
        <v>0</v>
      </c>
      <c r="AJ148" s="19">
        <f t="shared" si="141"/>
        <v>1.1400000000000002E-3</v>
      </c>
      <c r="AK148" s="19">
        <f t="shared" si="141"/>
        <v>0</v>
      </c>
      <c r="AL148" s="19">
        <f t="shared" si="141"/>
        <v>0</v>
      </c>
      <c r="AM148" s="19">
        <f t="shared" ref="AM148:BN148" si="142">(AM145/$F148*$A$14*0.01+AM146/$F148*$B$14*0.01+AM147/$F148*$C$14*0.01)</f>
        <v>0</v>
      </c>
      <c r="AN148" s="19">
        <f t="shared" si="142"/>
        <v>0</v>
      </c>
      <c r="AO148" s="19">
        <f t="shared" si="142"/>
        <v>0</v>
      </c>
      <c r="AP148" s="19">
        <f t="shared" si="142"/>
        <v>5.7000000000000011E-3</v>
      </c>
      <c r="AQ148" s="19">
        <f t="shared" si="142"/>
        <v>0</v>
      </c>
      <c r="AR148" s="19">
        <f t="shared" si="142"/>
        <v>0</v>
      </c>
      <c r="AS148" s="19">
        <f t="shared" si="142"/>
        <v>0</v>
      </c>
      <c r="AT148" s="19">
        <f t="shared" si="142"/>
        <v>0</v>
      </c>
      <c r="AU148" s="19">
        <f t="shared" si="142"/>
        <v>0</v>
      </c>
      <c r="AV148" s="19">
        <f t="shared" si="142"/>
        <v>0</v>
      </c>
      <c r="AW148" s="19">
        <f t="shared" si="142"/>
        <v>0</v>
      </c>
      <c r="AX148" s="19">
        <f t="shared" si="142"/>
        <v>0</v>
      </c>
      <c r="AY148" s="19">
        <f t="shared" si="142"/>
        <v>0</v>
      </c>
      <c r="AZ148" s="19">
        <f t="shared" si="142"/>
        <v>0</v>
      </c>
      <c r="BA148" s="19">
        <f t="shared" si="142"/>
        <v>3.4199999999999999E-3</v>
      </c>
      <c r="BB148" s="19">
        <f t="shared" si="142"/>
        <v>0</v>
      </c>
      <c r="BC148" s="19">
        <f t="shared" si="142"/>
        <v>0</v>
      </c>
      <c r="BD148" s="19">
        <f t="shared" si="142"/>
        <v>0</v>
      </c>
      <c r="BE148" s="19">
        <f t="shared" si="142"/>
        <v>0</v>
      </c>
      <c r="BF148" s="19">
        <f t="shared" si="142"/>
        <v>0</v>
      </c>
      <c r="BG148" s="19">
        <f t="shared" si="142"/>
        <v>9.3200000000000019E-3</v>
      </c>
      <c r="BH148" s="19">
        <f t="shared" si="142"/>
        <v>0</v>
      </c>
      <c r="BI148" s="19">
        <f t="shared" si="142"/>
        <v>3.2960000000000003E-2</v>
      </c>
      <c r="BJ148" s="19">
        <f t="shared" si="142"/>
        <v>0</v>
      </c>
      <c r="BK148" s="19">
        <f t="shared" si="142"/>
        <v>0</v>
      </c>
      <c r="BL148" s="19">
        <f t="shared" si="142"/>
        <v>0</v>
      </c>
      <c r="BM148" s="19">
        <f t="shared" si="142"/>
        <v>0</v>
      </c>
      <c r="BN148" s="19">
        <f t="shared" si="142"/>
        <v>1</v>
      </c>
    </row>
    <row r="149" spans="1:68" x14ac:dyDescent="0.25">
      <c r="A149" s="3"/>
      <c r="B149" s="3"/>
      <c r="C149" s="6"/>
      <c r="D149" s="17"/>
      <c r="E149" s="12"/>
    </row>
    <row r="150" spans="1:68" x14ac:dyDescent="0.25">
      <c r="A150" s="3">
        <v>0</v>
      </c>
      <c r="B150" s="3">
        <v>2</v>
      </c>
      <c r="C150" s="6">
        <v>5</v>
      </c>
      <c r="D150" s="17">
        <v>41927</v>
      </c>
      <c r="E150" s="18">
        <v>0.42430555555555555</v>
      </c>
      <c r="F150" s="5" t="s">
        <v>41</v>
      </c>
      <c r="G150" s="6">
        <v>1</v>
      </c>
      <c r="H150" s="6">
        <v>1</v>
      </c>
      <c r="I150" s="6">
        <v>1</v>
      </c>
      <c r="J150" s="6"/>
      <c r="K150" s="6">
        <v>1</v>
      </c>
      <c r="L150" s="6">
        <v>1</v>
      </c>
      <c r="M150" s="6"/>
      <c r="N150" s="6"/>
      <c r="O150" s="6"/>
      <c r="P150" s="6"/>
      <c r="Q150" s="6"/>
      <c r="R150" s="6"/>
      <c r="S150" s="6"/>
      <c r="T150" s="6"/>
      <c r="U150" s="6">
        <v>1</v>
      </c>
      <c r="V150" s="6"/>
      <c r="W150" s="6"/>
      <c r="X150" s="6"/>
      <c r="Y150" s="6"/>
      <c r="Z150" s="6"/>
      <c r="AA150" s="6"/>
      <c r="AB150" s="6">
        <v>1</v>
      </c>
      <c r="AC150" s="6">
        <v>1</v>
      </c>
      <c r="AD150" s="6">
        <v>1</v>
      </c>
      <c r="AE150" s="6"/>
      <c r="AF150" s="6">
        <v>1</v>
      </c>
      <c r="AG150" s="6">
        <v>1</v>
      </c>
      <c r="AH150" s="6"/>
      <c r="AI150" s="6"/>
      <c r="AJ150" s="6"/>
      <c r="AK150" s="6"/>
      <c r="AL150" s="6"/>
      <c r="AM150" s="6"/>
      <c r="AN150" s="6"/>
      <c r="AO150" s="6"/>
      <c r="AP150" s="6">
        <v>1</v>
      </c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>
        <v>1</v>
      </c>
      <c r="BB150" s="6"/>
      <c r="BC150" s="6">
        <v>1</v>
      </c>
      <c r="BD150" s="6">
        <v>1</v>
      </c>
      <c r="BE150" s="6"/>
      <c r="BF150" s="6">
        <v>1</v>
      </c>
      <c r="BG150" s="6">
        <v>1</v>
      </c>
      <c r="BH150" s="6"/>
      <c r="BI150" s="6">
        <v>1</v>
      </c>
      <c r="BJ150" s="6"/>
      <c r="BK150" s="6"/>
      <c r="BL150" s="6"/>
      <c r="BM150" s="6"/>
      <c r="BN150" s="7">
        <f>SUM(G150:BM150)</f>
        <v>18</v>
      </c>
      <c r="BO150" s="6"/>
      <c r="BP150" s="6"/>
    </row>
    <row r="151" spans="1:68" x14ac:dyDescent="0.25">
      <c r="A151" s="3"/>
      <c r="B151" s="3"/>
      <c r="C151" s="6"/>
      <c r="D151" s="17"/>
      <c r="E151" s="12"/>
      <c r="F151" s="5" t="s">
        <v>42</v>
      </c>
      <c r="G151" s="6">
        <v>29</v>
      </c>
      <c r="H151" s="6">
        <v>11</v>
      </c>
      <c r="I151" s="6">
        <v>4</v>
      </c>
      <c r="J151" s="6"/>
      <c r="K151" s="6">
        <v>4</v>
      </c>
      <c r="L151" s="6"/>
      <c r="M151" s="6"/>
      <c r="N151" s="6"/>
      <c r="O151" s="6"/>
      <c r="P151" s="6"/>
      <c r="Q151" s="6"/>
      <c r="R151" s="6"/>
      <c r="S151" s="6"/>
      <c r="T151" s="6"/>
      <c r="U151" s="6">
        <v>1</v>
      </c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>
        <v>1</v>
      </c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7">
        <f>SUM(G151:BM151)</f>
        <v>50</v>
      </c>
      <c r="BO151" s="6"/>
      <c r="BP151" s="6"/>
    </row>
    <row r="152" spans="1:68" x14ac:dyDescent="0.25">
      <c r="A152" s="3"/>
      <c r="B152" s="3"/>
      <c r="C152" s="6"/>
      <c r="D152" s="17"/>
      <c r="E152" s="12"/>
      <c r="F152" s="5" t="s">
        <v>43</v>
      </c>
      <c r="G152" s="6">
        <v>14</v>
      </c>
      <c r="H152" s="6">
        <v>6</v>
      </c>
      <c r="I152" s="6">
        <v>12</v>
      </c>
      <c r="J152" s="6"/>
      <c r="K152" s="6">
        <v>10</v>
      </c>
      <c r="L152" s="6">
        <v>1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>
        <v>5</v>
      </c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>
        <v>1</v>
      </c>
      <c r="BH152" s="6"/>
      <c r="BI152" s="6">
        <v>1</v>
      </c>
      <c r="BJ152" s="6"/>
      <c r="BK152" s="6"/>
      <c r="BL152" s="6"/>
      <c r="BM152" s="6"/>
      <c r="BN152" s="7">
        <f>SUM(G152:BM152)</f>
        <v>50</v>
      </c>
      <c r="BO152" s="6"/>
      <c r="BP152" s="6"/>
    </row>
    <row r="153" spans="1:68" x14ac:dyDescent="0.25">
      <c r="A153" s="3"/>
      <c r="B153" s="3"/>
      <c r="C153" s="6"/>
      <c r="D153" s="17"/>
      <c r="E153" s="12"/>
      <c r="F153" s="5" t="s">
        <v>44</v>
      </c>
      <c r="G153" s="6">
        <v>4</v>
      </c>
      <c r="H153" s="6"/>
      <c r="I153" s="6">
        <v>9</v>
      </c>
      <c r="J153" s="6"/>
      <c r="K153" s="6">
        <v>6</v>
      </c>
      <c r="L153" s="6">
        <v>1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>
        <v>12</v>
      </c>
      <c r="AC153" s="6">
        <v>1</v>
      </c>
      <c r="AD153" s="6">
        <v>1</v>
      </c>
      <c r="AE153" s="6"/>
      <c r="AF153" s="6">
        <v>4</v>
      </c>
      <c r="AG153" s="6">
        <v>5</v>
      </c>
      <c r="AH153" s="6"/>
      <c r="AI153" s="6"/>
      <c r="AJ153" s="6"/>
      <c r="AK153" s="6"/>
      <c r="AL153" s="6"/>
      <c r="AM153" s="6"/>
      <c r="AN153" s="6"/>
      <c r="AO153" s="6"/>
      <c r="AP153" s="6">
        <v>2</v>
      </c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>
        <v>1</v>
      </c>
      <c r="BE153" s="6"/>
      <c r="BF153" s="6">
        <v>1</v>
      </c>
      <c r="BG153" s="6">
        <v>1</v>
      </c>
      <c r="BH153" s="6"/>
      <c r="BI153" s="6">
        <v>2</v>
      </c>
      <c r="BJ153" s="6"/>
      <c r="BK153" s="6"/>
      <c r="BL153" s="6"/>
      <c r="BM153" s="6"/>
      <c r="BN153" s="7">
        <f>SUM(G153:BM153)</f>
        <v>50</v>
      </c>
      <c r="BO153" s="6"/>
      <c r="BP153" s="6"/>
    </row>
    <row r="154" spans="1:68" s="19" customFormat="1" x14ac:dyDescent="0.25">
      <c r="D154" s="13"/>
      <c r="E154" s="20" t="s">
        <v>70</v>
      </c>
      <c r="F154" s="21">
        <f>(BN151+BN152+BN153)/3</f>
        <v>50</v>
      </c>
      <c r="G154" s="19">
        <f t="shared" ref="G154:AL154" si="143">(G151/$F154*$A$14*0.01+G152/$F154*$B$14*0.01+G153/$F154*$C$14*0.01)</f>
        <v>0.48010000000000008</v>
      </c>
      <c r="H154" s="19">
        <f t="shared" si="143"/>
        <v>0.18365999999999999</v>
      </c>
      <c r="I154" s="19">
        <f t="shared" si="143"/>
        <v>0.12378</v>
      </c>
      <c r="J154" s="19">
        <f t="shared" si="143"/>
        <v>0</v>
      </c>
      <c r="K154" s="19">
        <f t="shared" si="143"/>
        <v>0.11084000000000001</v>
      </c>
      <c r="L154" s="19">
        <f t="shared" si="143"/>
        <v>5.9000000000000007E-3</v>
      </c>
      <c r="M154" s="19">
        <f t="shared" si="143"/>
        <v>0</v>
      </c>
      <c r="N154" s="19">
        <f t="shared" si="143"/>
        <v>0</v>
      </c>
      <c r="O154" s="19">
        <f t="shared" si="143"/>
        <v>0</v>
      </c>
      <c r="P154" s="19">
        <f t="shared" si="143"/>
        <v>0</v>
      </c>
      <c r="Q154" s="19">
        <f t="shared" si="143"/>
        <v>0</v>
      </c>
      <c r="R154" s="19">
        <f t="shared" si="143"/>
        <v>0</v>
      </c>
      <c r="S154" s="19">
        <f t="shared" si="143"/>
        <v>0</v>
      </c>
      <c r="T154" s="19">
        <f t="shared" si="143"/>
        <v>0</v>
      </c>
      <c r="U154" s="19">
        <f t="shared" si="143"/>
        <v>1.41E-2</v>
      </c>
      <c r="V154" s="19">
        <f t="shared" si="143"/>
        <v>0</v>
      </c>
      <c r="W154" s="19">
        <f t="shared" si="143"/>
        <v>0</v>
      </c>
      <c r="X154" s="19">
        <f t="shared" si="143"/>
        <v>0</v>
      </c>
      <c r="Y154" s="19">
        <f t="shared" si="143"/>
        <v>0</v>
      </c>
      <c r="Z154" s="19">
        <f t="shared" si="143"/>
        <v>0</v>
      </c>
      <c r="AA154" s="19">
        <f t="shared" si="143"/>
        <v>0</v>
      </c>
      <c r="AB154" s="19">
        <f t="shared" si="143"/>
        <v>1.3679999999999999E-2</v>
      </c>
      <c r="AC154" s="19">
        <f t="shared" si="143"/>
        <v>1.1400000000000002E-3</v>
      </c>
      <c r="AD154" s="19">
        <f t="shared" si="143"/>
        <v>1.1400000000000002E-3</v>
      </c>
      <c r="AE154" s="19">
        <f t="shared" si="143"/>
        <v>0</v>
      </c>
      <c r="AF154" s="19">
        <f t="shared" si="143"/>
        <v>4.2460000000000005E-2</v>
      </c>
      <c r="AG154" s="19">
        <f t="shared" si="143"/>
        <v>5.7000000000000011E-3</v>
      </c>
      <c r="AH154" s="19">
        <f t="shared" si="143"/>
        <v>0</v>
      </c>
      <c r="AI154" s="19">
        <f t="shared" si="143"/>
        <v>0</v>
      </c>
      <c r="AJ154" s="19">
        <f t="shared" si="143"/>
        <v>0</v>
      </c>
      <c r="AK154" s="19">
        <f t="shared" si="143"/>
        <v>0</v>
      </c>
      <c r="AL154" s="19">
        <f t="shared" si="143"/>
        <v>0</v>
      </c>
      <c r="AM154" s="19">
        <f t="shared" ref="AM154:BN154" si="144">(AM151/$F154*$A$14*0.01+AM152/$F154*$B$14*0.01+AM153/$F154*$C$14*0.01)</f>
        <v>0</v>
      </c>
      <c r="AN154" s="19">
        <f t="shared" si="144"/>
        <v>0</v>
      </c>
      <c r="AO154" s="19">
        <f t="shared" si="144"/>
        <v>0</v>
      </c>
      <c r="AP154" s="19">
        <f t="shared" si="144"/>
        <v>2.2800000000000003E-3</v>
      </c>
      <c r="AQ154" s="19">
        <f t="shared" si="144"/>
        <v>0</v>
      </c>
      <c r="AR154" s="19">
        <f t="shared" si="144"/>
        <v>0</v>
      </c>
      <c r="AS154" s="19">
        <f t="shared" si="144"/>
        <v>0</v>
      </c>
      <c r="AT154" s="19">
        <f t="shared" si="144"/>
        <v>0</v>
      </c>
      <c r="AU154" s="19">
        <f t="shared" si="144"/>
        <v>0</v>
      </c>
      <c r="AV154" s="19">
        <f t="shared" si="144"/>
        <v>0</v>
      </c>
      <c r="AW154" s="19">
        <f t="shared" si="144"/>
        <v>0</v>
      </c>
      <c r="AX154" s="19">
        <f t="shared" si="144"/>
        <v>0</v>
      </c>
      <c r="AY154" s="19">
        <f t="shared" si="144"/>
        <v>0</v>
      </c>
      <c r="AZ154" s="19">
        <f t="shared" si="144"/>
        <v>0</v>
      </c>
      <c r="BA154" s="19">
        <f t="shared" si="144"/>
        <v>0</v>
      </c>
      <c r="BB154" s="19">
        <f t="shared" si="144"/>
        <v>0</v>
      </c>
      <c r="BC154" s="19">
        <f t="shared" si="144"/>
        <v>0</v>
      </c>
      <c r="BD154" s="19">
        <f t="shared" si="144"/>
        <v>1.1400000000000002E-3</v>
      </c>
      <c r="BE154" s="19">
        <f t="shared" si="144"/>
        <v>0</v>
      </c>
      <c r="BF154" s="19">
        <f t="shared" si="144"/>
        <v>1.1400000000000002E-3</v>
      </c>
      <c r="BG154" s="19">
        <f t="shared" si="144"/>
        <v>5.9000000000000007E-3</v>
      </c>
      <c r="BH154" s="19">
        <f t="shared" si="144"/>
        <v>0</v>
      </c>
      <c r="BI154" s="19">
        <f t="shared" si="144"/>
        <v>7.0400000000000011E-3</v>
      </c>
      <c r="BJ154" s="19">
        <f t="shared" si="144"/>
        <v>0</v>
      </c>
      <c r="BK154" s="19">
        <f t="shared" si="144"/>
        <v>0</v>
      </c>
      <c r="BL154" s="19">
        <f t="shared" si="144"/>
        <v>0</v>
      </c>
      <c r="BM154" s="19">
        <f t="shared" si="144"/>
        <v>0</v>
      </c>
      <c r="BN154" s="19">
        <f t="shared" si="144"/>
        <v>1</v>
      </c>
    </row>
    <row r="155" spans="1:68" s="4" customFormat="1" x14ac:dyDescent="0.25">
      <c r="C155" s="6"/>
      <c r="D155" s="17"/>
      <c r="E155" s="12"/>
      <c r="F155" s="5"/>
      <c r="AH155" s="22"/>
      <c r="BO155" s="3"/>
    </row>
    <row r="156" spans="1:68" s="4" customFormat="1" x14ac:dyDescent="0.25">
      <c r="A156" s="4">
        <v>1</v>
      </c>
      <c r="B156" s="4">
        <v>2</v>
      </c>
      <c r="C156" s="6">
        <v>6</v>
      </c>
      <c r="D156" s="17">
        <v>41927</v>
      </c>
      <c r="E156" s="18">
        <v>0.4680555555555555</v>
      </c>
      <c r="F156" s="5" t="s">
        <v>41</v>
      </c>
      <c r="G156" s="7">
        <v>1</v>
      </c>
      <c r="H156" s="7">
        <v>1</v>
      </c>
      <c r="I156" s="7">
        <v>1</v>
      </c>
      <c r="J156" s="7"/>
      <c r="K156" s="7">
        <v>1</v>
      </c>
      <c r="L156" s="7">
        <v>1</v>
      </c>
      <c r="M156" s="7"/>
      <c r="N156" s="7"/>
      <c r="O156" s="7">
        <v>1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>
        <v>1</v>
      </c>
      <c r="AB156" s="7">
        <v>1</v>
      </c>
      <c r="AC156" s="7">
        <v>1</v>
      </c>
      <c r="AD156" s="7">
        <v>1</v>
      </c>
      <c r="AE156" s="7">
        <v>1</v>
      </c>
      <c r="AF156" s="7">
        <v>1</v>
      </c>
      <c r="AG156" s="7">
        <v>1</v>
      </c>
      <c r="AH156" s="25"/>
      <c r="AI156" s="7"/>
      <c r="AJ156" s="7"/>
      <c r="AK156" s="7">
        <v>1</v>
      </c>
      <c r="AL156" s="7"/>
      <c r="AM156" s="7"/>
      <c r="AN156" s="7"/>
      <c r="AO156" s="7"/>
      <c r="AP156" s="7">
        <v>1</v>
      </c>
      <c r="AQ156" s="7"/>
      <c r="AR156" s="7"/>
      <c r="AS156" s="7">
        <v>1</v>
      </c>
      <c r="AT156" s="7"/>
      <c r="AU156" s="7"/>
      <c r="AV156" s="7"/>
      <c r="AW156" s="7"/>
      <c r="AX156" s="7"/>
      <c r="AY156" s="7"/>
      <c r="AZ156" s="7"/>
      <c r="BA156" s="7">
        <v>1</v>
      </c>
      <c r="BB156" s="7"/>
      <c r="BC156" s="7"/>
      <c r="BD156" s="7">
        <v>1</v>
      </c>
      <c r="BE156" s="7"/>
      <c r="BF156" s="7">
        <v>1</v>
      </c>
      <c r="BG156" s="7">
        <v>1</v>
      </c>
      <c r="BH156" s="7"/>
      <c r="BI156" s="7">
        <v>1</v>
      </c>
      <c r="BJ156" s="7"/>
      <c r="BK156" s="7"/>
      <c r="BL156" s="7"/>
      <c r="BM156" s="7"/>
      <c r="BN156" s="7">
        <f>SUM(G156:BM156)</f>
        <v>21</v>
      </c>
      <c r="BO156" s="6"/>
      <c r="BP156" s="7"/>
    </row>
    <row r="157" spans="1:68" s="4" customFormat="1" x14ac:dyDescent="0.25">
      <c r="C157" s="7"/>
      <c r="D157" s="13"/>
      <c r="E157" s="24"/>
      <c r="F157" s="5" t="s">
        <v>42</v>
      </c>
      <c r="G157" s="7">
        <v>36</v>
      </c>
      <c r="H157" s="7">
        <v>7</v>
      </c>
      <c r="I157" s="7">
        <v>1</v>
      </c>
      <c r="J157" s="7"/>
      <c r="K157" s="7">
        <v>3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>
        <v>1</v>
      </c>
      <c r="AB157" s="7"/>
      <c r="AC157" s="7"/>
      <c r="AD157" s="7">
        <v>1</v>
      </c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>
        <v>1</v>
      </c>
      <c r="BJ157" s="7"/>
      <c r="BK157" s="7"/>
      <c r="BL157" s="7"/>
      <c r="BM157" s="7"/>
      <c r="BN157" s="7">
        <f>SUM(G157:BM157)</f>
        <v>50</v>
      </c>
      <c r="BO157" s="6"/>
      <c r="BP157" s="7"/>
    </row>
    <row r="158" spans="1:68" s="4" customFormat="1" x14ac:dyDescent="0.25">
      <c r="C158" s="7"/>
      <c r="D158" s="13"/>
      <c r="E158" s="24"/>
      <c r="F158" s="5" t="s">
        <v>43</v>
      </c>
      <c r="G158" s="7">
        <v>13</v>
      </c>
      <c r="H158" s="7"/>
      <c r="I158" s="7">
        <v>13</v>
      </c>
      <c r="J158" s="7"/>
      <c r="K158" s="7">
        <v>16</v>
      </c>
      <c r="L158" s="7">
        <v>1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>
        <v>1</v>
      </c>
      <c r="AF158" s="7">
        <v>2</v>
      </c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>
        <v>4</v>
      </c>
      <c r="BJ158" s="7"/>
      <c r="BK158" s="7"/>
      <c r="BL158" s="7"/>
      <c r="BM158" s="7"/>
      <c r="BN158" s="7">
        <f>SUM(G158:BM158)</f>
        <v>50</v>
      </c>
      <c r="BO158" s="6"/>
      <c r="BP158" s="7"/>
    </row>
    <row r="159" spans="1:68" s="4" customFormat="1" x14ac:dyDescent="0.25">
      <c r="C159" s="7"/>
      <c r="D159" s="13"/>
      <c r="E159" s="24"/>
      <c r="F159" s="5" t="s">
        <v>44</v>
      </c>
      <c r="G159" s="7">
        <v>1</v>
      </c>
      <c r="H159" s="7"/>
      <c r="I159" s="7">
        <v>13</v>
      </c>
      <c r="J159" s="7"/>
      <c r="K159" s="7">
        <v>3</v>
      </c>
      <c r="L159" s="7"/>
      <c r="M159" s="7"/>
      <c r="N159" s="7"/>
      <c r="O159" s="7">
        <v>1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v>15</v>
      </c>
      <c r="AC159" s="7">
        <v>1</v>
      </c>
      <c r="AD159" s="7">
        <v>2</v>
      </c>
      <c r="AE159" s="7">
        <v>1</v>
      </c>
      <c r="AF159" s="7">
        <v>4</v>
      </c>
      <c r="AG159" s="7">
        <v>3</v>
      </c>
      <c r="AH159" s="7"/>
      <c r="AI159" s="7"/>
      <c r="AJ159" s="7"/>
      <c r="AK159" s="7"/>
      <c r="AL159" s="7"/>
      <c r="AM159" s="7"/>
      <c r="AN159" s="7"/>
      <c r="AO159" s="7"/>
      <c r="AP159" s="7">
        <v>3</v>
      </c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>
        <v>1</v>
      </c>
      <c r="BB159" s="7"/>
      <c r="BC159" s="7"/>
      <c r="BD159" s="7"/>
      <c r="BE159" s="7"/>
      <c r="BF159" s="7"/>
      <c r="BG159" s="7">
        <v>2</v>
      </c>
      <c r="BH159" s="7"/>
      <c r="BI159" s="7"/>
      <c r="BJ159" s="7"/>
      <c r="BK159" s="7"/>
      <c r="BL159" s="7"/>
      <c r="BM159" s="7"/>
      <c r="BN159" s="7">
        <f>SUM(G159:BM159)</f>
        <v>50</v>
      </c>
      <c r="BO159" s="6"/>
      <c r="BP159" s="7"/>
    </row>
    <row r="160" spans="1:68" s="19" customFormat="1" x14ac:dyDescent="0.25">
      <c r="D160" s="13"/>
      <c r="E160" s="20" t="s">
        <v>70</v>
      </c>
      <c r="F160" s="21">
        <f>(BN157+BN158+BN159)/3</f>
        <v>50</v>
      </c>
      <c r="G160" s="19">
        <f t="shared" ref="G160:AL160" si="145">(G157/$F160*$A$14*0.01+G158/$F160*$B$14*0.01+G159/$F160*$C$14*0.01)</f>
        <v>0.57062000000000002</v>
      </c>
      <c r="H160" s="19">
        <f t="shared" si="145"/>
        <v>9.870000000000001E-2</v>
      </c>
      <c r="I160" s="19">
        <f t="shared" si="145"/>
        <v>9.0800000000000006E-2</v>
      </c>
      <c r="J160" s="19">
        <f t="shared" si="145"/>
        <v>0</v>
      </c>
      <c r="K160" s="19">
        <f t="shared" si="145"/>
        <v>0.12188000000000002</v>
      </c>
      <c r="L160" s="19">
        <f t="shared" si="145"/>
        <v>4.7600000000000003E-3</v>
      </c>
      <c r="M160" s="19">
        <f t="shared" si="145"/>
        <v>0</v>
      </c>
      <c r="N160" s="19">
        <f t="shared" si="145"/>
        <v>0</v>
      </c>
      <c r="O160" s="19">
        <f t="shared" si="145"/>
        <v>1.1400000000000002E-3</v>
      </c>
      <c r="P160" s="19">
        <f t="shared" si="145"/>
        <v>0</v>
      </c>
      <c r="Q160" s="19">
        <f t="shared" si="145"/>
        <v>0</v>
      </c>
      <c r="R160" s="19">
        <f t="shared" si="145"/>
        <v>0</v>
      </c>
      <c r="S160" s="19">
        <f t="shared" si="145"/>
        <v>0</v>
      </c>
      <c r="T160" s="19">
        <f t="shared" si="145"/>
        <v>0</v>
      </c>
      <c r="U160" s="19">
        <f t="shared" si="145"/>
        <v>0</v>
      </c>
      <c r="V160" s="19">
        <f t="shared" si="145"/>
        <v>0</v>
      </c>
      <c r="W160" s="19">
        <f t="shared" si="145"/>
        <v>0</v>
      </c>
      <c r="X160" s="19">
        <f t="shared" si="145"/>
        <v>0</v>
      </c>
      <c r="Y160" s="19">
        <f t="shared" si="145"/>
        <v>0</v>
      </c>
      <c r="Z160" s="19">
        <f t="shared" si="145"/>
        <v>0</v>
      </c>
      <c r="AA160" s="19">
        <f t="shared" si="145"/>
        <v>1.41E-2</v>
      </c>
      <c r="AB160" s="19">
        <f t="shared" si="145"/>
        <v>1.7100000000000001E-2</v>
      </c>
      <c r="AC160" s="19">
        <f t="shared" si="145"/>
        <v>1.1400000000000002E-3</v>
      </c>
      <c r="AD160" s="19">
        <f t="shared" si="145"/>
        <v>1.6379999999999999E-2</v>
      </c>
      <c r="AE160" s="19">
        <f t="shared" si="145"/>
        <v>5.9000000000000007E-3</v>
      </c>
      <c r="AF160" s="19">
        <f t="shared" si="145"/>
        <v>1.4080000000000002E-2</v>
      </c>
      <c r="AG160" s="19">
        <f t="shared" si="145"/>
        <v>3.4199999999999999E-3</v>
      </c>
      <c r="AH160" s="19">
        <f t="shared" si="145"/>
        <v>0</v>
      </c>
      <c r="AI160" s="19">
        <f t="shared" si="145"/>
        <v>0</v>
      </c>
      <c r="AJ160" s="19">
        <f t="shared" si="145"/>
        <v>0</v>
      </c>
      <c r="AK160" s="19">
        <f t="shared" si="145"/>
        <v>0</v>
      </c>
      <c r="AL160" s="19">
        <f t="shared" si="145"/>
        <v>0</v>
      </c>
      <c r="AM160" s="19">
        <f t="shared" ref="AM160:BN160" si="146">(AM157/$F160*$A$14*0.01+AM158/$F160*$B$14*0.01+AM159/$F160*$C$14*0.01)</f>
        <v>0</v>
      </c>
      <c r="AN160" s="19">
        <f t="shared" si="146"/>
        <v>0</v>
      </c>
      <c r="AO160" s="19">
        <f t="shared" si="146"/>
        <v>0</v>
      </c>
      <c r="AP160" s="19">
        <f t="shared" si="146"/>
        <v>3.4199999999999999E-3</v>
      </c>
      <c r="AQ160" s="19">
        <f t="shared" si="146"/>
        <v>0</v>
      </c>
      <c r="AR160" s="19">
        <f t="shared" si="146"/>
        <v>0</v>
      </c>
      <c r="AS160" s="19">
        <f t="shared" si="146"/>
        <v>0</v>
      </c>
      <c r="AT160" s="19">
        <f t="shared" si="146"/>
        <v>0</v>
      </c>
      <c r="AU160" s="19">
        <f t="shared" si="146"/>
        <v>0</v>
      </c>
      <c r="AV160" s="19">
        <f t="shared" si="146"/>
        <v>0</v>
      </c>
      <c r="AW160" s="19">
        <f t="shared" si="146"/>
        <v>0</v>
      </c>
      <c r="AX160" s="19">
        <f t="shared" si="146"/>
        <v>0</v>
      </c>
      <c r="AY160" s="19">
        <f t="shared" si="146"/>
        <v>0</v>
      </c>
      <c r="AZ160" s="19">
        <f t="shared" si="146"/>
        <v>0</v>
      </c>
      <c r="BA160" s="19">
        <f t="shared" si="146"/>
        <v>1.1400000000000002E-3</v>
      </c>
      <c r="BB160" s="19">
        <f t="shared" si="146"/>
        <v>0</v>
      </c>
      <c r="BC160" s="19">
        <f t="shared" si="146"/>
        <v>0</v>
      </c>
      <c r="BD160" s="19">
        <f t="shared" si="146"/>
        <v>0</v>
      </c>
      <c r="BE160" s="19">
        <f t="shared" si="146"/>
        <v>0</v>
      </c>
      <c r="BF160" s="19">
        <f t="shared" si="146"/>
        <v>0</v>
      </c>
      <c r="BG160" s="19">
        <f t="shared" si="146"/>
        <v>2.2800000000000003E-3</v>
      </c>
      <c r="BH160" s="19">
        <f t="shared" si="146"/>
        <v>0</v>
      </c>
      <c r="BI160" s="19">
        <f t="shared" si="146"/>
        <v>3.3140000000000003E-2</v>
      </c>
      <c r="BJ160" s="19">
        <f t="shared" si="146"/>
        <v>0</v>
      </c>
      <c r="BK160" s="19">
        <f t="shared" si="146"/>
        <v>0</v>
      </c>
      <c r="BL160" s="19">
        <f t="shared" si="146"/>
        <v>0</v>
      </c>
      <c r="BM160" s="19">
        <f t="shared" si="146"/>
        <v>0</v>
      </c>
      <c r="BN160" s="19">
        <f t="shared" si="146"/>
        <v>1</v>
      </c>
    </row>
    <row r="161" spans="1:68" s="4" customFormat="1" x14ac:dyDescent="0.25">
      <c r="C161" s="6"/>
      <c r="D161" s="17"/>
      <c r="E161" s="12"/>
      <c r="F161" s="5"/>
      <c r="AH161" s="22"/>
      <c r="BO161" s="6"/>
    </row>
    <row r="162" spans="1:68" x14ac:dyDescent="0.25">
      <c r="A162" s="3">
        <v>0</v>
      </c>
      <c r="B162" s="3">
        <v>2</v>
      </c>
      <c r="C162" s="6">
        <v>7</v>
      </c>
      <c r="D162" s="17">
        <v>41926</v>
      </c>
      <c r="E162" s="18">
        <v>0.70138888888888884</v>
      </c>
      <c r="F162" s="5" t="s">
        <v>41</v>
      </c>
      <c r="G162" s="7">
        <v>1</v>
      </c>
      <c r="H162" s="7">
        <v>1</v>
      </c>
      <c r="I162" s="7">
        <v>1</v>
      </c>
      <c r="J162" s="7"/>
      <c r="K162" s="7">
        <v>1</v>
      </c>
      <c r="L162" s="7">
        <v>1</v>
      </c>
      <c r="M162" s="7"/>
      <c r="N162" s="7"/>
      <c r="O162" s="7"/>
      <c r="P162" s="7">
        <v>1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>
        <v>1</v>
      </c>
      <c r="AC162" s="7">
        <v>1</v>
      </c>
      <c r="AD162" s="7">
        <v>1</v>
      </c>
      <c r="AE162" s="7">
        <v>1</v>
      </c>
      <c r="AF162" s="7">
        <v>1</v>
      </c>
      <c r="AG162" s="7">
        <v>1</v>
      </c>
      <c r="AH162" s="7"/>
      <c r="AI162" s="7"/>
      <c r="AJ162" s="7">
        <v>1</v>
      </c>
      <c r="AK162" s="7"/>
      <c r="AL162" s="7"/>
      <c r="AM162" s="7"/>
      <c r="AN162" s="7"/>
      <c r="AO162" s="7"/>
      <c r="AP162" s="7">
        <v>1</v>
      </c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>
        <v>1</v>
      </c>
      <c r="BB162" s="7"/>
      <c r="BC162" s="7">
        <v>1</v>
      </c>
      <c r="BD162" s="7">
        <v>1</v>
      </c>
      <c r="BE162" s="7"/>
      <c r="BF162" s="7">
        <v>1</v>
      </c>
      <c r="BG162" s="7">
        <v>1</v>
      </c>
      <c r="BH162" s="7"/>
      <c r="BI162" s="7">
        <v>1</v>
      </c>
      <c r="BJ162" s="7">
        <v>1</v>
      </c>
      <c r="BK162" s="7"/>
      <c r="BL162" s="6">
        <v>1</v>
      </c>
      <c r="BM162" s="6"/>
      <c r="BN162" s="7">
        <f>SUM(G162:BM162)</f>
        <v>22</v>
      </c>
      <c r="BO162" s="6"/>
      <c r="BP162" s="6"/>
    </row>
    <row r="163" spans="1:68" x14ac:dyDescent="0.25">
      <c r="A163" s="3"/>
      <c r="B163" s="3"/>
      <c r="C163" s="6"/>
      <c r="D163" s="17"/>
      <c r="E163" s="12"/>
      <c r="F163" s="5" t="s">
        <v>42</v>
      </c>
      <c r="G163" s="7">
        <v>40</v>
      </c>
      <c r="H163" s="7">
        <v>7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>
        <v>2</v>
      </c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>
        <v>1</v>
      </c>
      <c r="BJ163" s="7"/>
      <c r="BK163" s="7"/>
      <c r="BL163" s="6"/>
      <c r="BM163" s="6"/>
      <c r="BN163" s="7">
        <f>SUM(G163:BM163)</f>
        <v>50</v>
      </c>
      <c r="BO163" s="6"/>
      <c r="BP163" s="6"/>
    </row>
    <row r="164" spans="1:68" x14ac:dyDescent="0.25">
      <c r="A164" s="3"/>
      <c r="B164" s="3"/>
      <c r="C164" s="6"/>
      <c r="D164" s="17"/>
      <c r="E164" s="12"/>
      <c r="F164" s="5" t="s">
        <v>43</v>
      </c>
      <c r="G164" s="7">
        <v>14</v>
      </c>
      <c r="H164" s="7">
        <v>5</v>
      </c>
      <c r="I164" s="7">
        <v>4</v>
      </c>
      <c r="J164" s="7"/>
      <c r="K164" s="7">
        <v>19</v>
      </c>
      <c r="L164" s="7">
        <v>1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>
        <v>2</v>
      </c>
      <c r="AC164" s="7"/>
      <c r="AD164" s="7"/>
      <c r="AE164" s="7">
        <v>1</v>
      </c>
      <c r="AF164" s="7">
        <v>4</v>
      </c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6"/>
      <c r="BM164" s="6"/>
      <c r="BN164" s="7">
        <f>SUM(G164:BM164)</f>
        <v>50</v>
      </c>
      <c r="BO164" s="6"/>
      <c r="BP164" s="6"/>
    </row>
    <row r="165" spans="1:68" x14ac:dyDescent="0.25">
      <c r="A165" s="3"/>
      <c r="B165" s="3"/>
      <c r="C165" s="6"/>
      <c r="D165" s="17"/>
      <c r="E165" s="12"/>
      <c r="F165" s="5" t="s">
        <v>44</v>
      </c>
      <c r="G165" s="7">
        <v>2</v>
      </c>
      <c r="H165" s="7">
        <v>1</v>
      </c>
      <c r="I165" s="7">
        <v>5</v>
      </c>
      <c r="J165" s="7"/>
      <c r="K165" s="7">
        <v>11</v>
      </c>
      <c r="L165" s="7">
        <v>1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>
        <v>7</v>
      </c>
      <c r="AC165" s="7">
        <v>3</v>
      </c>
      <c r="AD165" s="7">
        <v>1</v>
      </c>
      <c r="AE165" s="7">
        <v>1</v>
      </c>
      <c r="AF165" s="7">
        <v>6</v>
      </c>
      <c r="AG165" s="7">
        <v>1</v>
      </c>
      <c r="AH165" s="7"/>
      <c r="AI165" s="7"/>
      <c r="AJ165" s="7">
        <v>1</v>
      </c>
      <c r="AK165" s="7"/>
      <c r="AL165" s="7"/>
      <c r="AM165" s="7"/>
      <c r="AN165" s="7"/>
      <c r="AO165" s="7"/>
      <c r="AP165" s="7">
        <v>5</v>
      </c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>
        <v>1</v>
      </c>
      <c r="BB165" s="7"/>
      <c r="BC165" s="7">
        <v>1</v>
      </c>
      <c r="BD165" s="7"/>
      <c r="BE165" s="7"/>
      <c r="BF165" s="7"/>
      <c r="BG165" s="7">
        <v>1</v>
      </c>
      <c r="BH165" s="7"/>
      <c r="BI165" s="7">
        <v>1</v>
      </c>
      <c r="BJ165" s="7">
        <v>1</v>
      </c>
      <c r="BK165" s="7"/>
      <c r="BL165" s="6"/>
      <c r="BM165" s="6"/>
      <c r="BN165" s="7">
        <f>SUM(G165:BM165)</f>
        <v>50</v>
      </c>
      <c r="BO165" s="6"/>
      <c r="BP165" s="6"/>
    </row>
    <row r="166" spans="1:68" s="19" customFormat="1" x14ac:dyDescent="0.25">
      <c r="D166" s="13"/>
      <c r="E166" s="20" t="s">
        <v>70</v>
      </c>
      <c r="F166" s="21">
        <f>(BN163+BN164+BN165)/3</f>
        <v>50</v>
      </c>
      <c r="G166" s="19">
        <f t="shared" ref="G166:AL166" si="147">(G163/$F166*$A$14*0.01+G164/$F166*$B$14*0.01+G165/$F166*$C$14*0.01)</f>
        <v>0.63292000000000004</v>
      </c>
      <c r="H166" s="19">
        <f t="shared" si="147"/>
        <v>0.12364000000000001</v>
      </c>
      <c r="I166" s="19">
        <f t="shared" si="147"/>
        <v>2.4740000000000002E-2</v>
      </c>
      <c r="J166" s="19">
        <f t="shared" si="147"/>
        <v>0</v>
      </c>
      <c r="K166" s="19">
        <f t="shared" si="147"/>
        <v>0.10298</v>
      </c>
      <c r="L166" s="19">
        <f t="shared" si="147"/>
        <v>5.9000000000000007E-3</v>
      </c>
      <c r="M166" s="19">
        <f t="shared" si="147"/>
        <v>0</v>
      </c>
      <c r="N166" s="19">
        <f t="shared" si="147"/>
        <v>0</v>
      </c>
      <c r="O166" s="19">
        <f t="shared" si="147"/>
        <v>0</v>
      </c>
      <c r="P166" s="19">
        <f t="shared" si="147"/>
        <v>0</v>
      </c>
      <c r="Q166" s="19">
        <f t="shared" si="147"/>
        <v>0</v>
      </c>
      <c r="R166" s="19">
        <f t="shared" si="147"/>
        <v>0</v>
      </c>
      <c r="S166" s="19">
        <f t="shared" si="147"/>
        <v>0</v>
      </c>
      <c r="T166" s="19">
        <f t="shared" si="147"/>
        <v>0</v>
      </c>
      <c r="U166" s="19">
        <f t="shared" si="147"/>
        <v>0</v>
      </c>
      <c r="V166" s="19">
        <f t="shared" si="147"/>
        <v>0</v>
      </c>
      <c r="W166" s="19">
        <f t="shared" si="147"/>
        <v>0</v>
      </c>
      <c r="X166" s="19">
        <f t="shared" si="147"/>
        <v>0</v>
      </c>
      <c r="Y166" s="19">
        <f t="shared" si="147"/>
        <v>0</v>
      </c>
      <c r="Z166" s="19">
        <f t="shared" si="147"/>
        <v>0</v>
      </c>
      <c r="AA166" s="19">
        <f t="shared" si="147"/>
        <v>0</v>
      </c>
      <c r="AB166" s="19">
        <f t="shared" si="147"/>
        <v>1.7500000000000002E-2</v>
      </c>
      <c r="AC166" s="19">
        <f t="shared" si="147"/>
        <v>3.4199999999999999E-3</v>
      </c>
      <c r="AD166" s="19">
        <f t="shared" si="147"/>
        <v>1.1400000000000002E-3</v>
      </c>
      <c r="AE166" s="19">
        <f t="shared" si="147"/>
        <v>5.9000000000000007E-3</v>
      </c>
      <c r="AF166" s="19">
        <f t="shared" si="147"/>
        <v>5.4080000000000003E-2</v>
      </c>
      <c r="AG166" s="19">
        <f t="shared" si="147"/>
        <v>1.1400000000000002E-3</v>
      </c>
      <c r="AH166" s="19">
        <f t="shared" si="147"/>
        <v>0</v>
      </c>
      <c r="AI166" s="19">
        <f t="shared" si="147"/>
        <v>0</v>
      </c>
      <c r="AJ166" s="19">
        <f t="shared" si="147"/>
        <v>1.1400000000000002E-3</v>
      </c>
      <c r="AK166" s="19">
        <f t="shared" si="147"/>
        <v>0</v>
      </c>
      <c r="AL166" s="19">
        <f t="shared" si="147"/>
        <v>0</v>
      </c>
      <c r="AM166" s="19">
        <f t="shared" ref="AM166:BN166" si="148">(AM163/$F166*$A$14*0.01+AM164/$F166*$B$14*0.01+AM165/$F166*$C$14*0.01)</f>
        <v>0</v>
      </c>
      <c r="AN166" s="19">
        <f t="shared" si="148"/>
        <v>0</v>
      </c>
      <c r="AO166" s="19">
        <f t="shared" si="148"/>
        <v>0</v>
      </c>
      <c r="AP166" s="19">
        <f t="shared" si="148"/>
        <v>5.7000000000000011E-3</v>
      </c>
      <c r="AQ166" s="19">
        <f t="shared" si="148"/>
        <v>0</v>
      </c>
      <c r="AR166" s="19">
        <f t="shared" si="148"/>
        <v>0</v>
      </c>
      <c r="AS166" s="19">
        <f t="shared" si="148"/>
        <v>0</v>
      </c>
      <c r="AT166" s="19">
        <f t="shared" si="148"/>
        <v>0</v>
      </c>
      <c r="AU166" s="19">
        <f t="shared" si="148"/>
        <v>0</v>
      </c>
      <c r="AV166" s="19">
        <f t="shared" si="148"/>
        <v>0</v>
      </c>
      <c r="AW166" s="19">
        <f t="shared" si="148"/>
        <v>0</v>
      </c>
      <c r="AX166" s="19">
        <f t="shared" si="148"/>
        <v>0</v>
      </c>
      <c r="AY166" s="19">
        <f t="shared" si="148"/>
        <v>0</v>
      </c>
      <c r="AZ166" s="19">
        <f t="shared" si="148"/>
        <v>0</v>
      </c>
      <c r="BA166" s="19">
        <f t="shared" si="148"/>
        <v>1.1400000000000002E-3</v>
      </c>
      <c r="BB166" s="19">
        <f t="shared" si="148"/>
        <v>0</v>
      </c>
      <c r="BC166" s="19">
        <f t="shared" si="148"/>
        <v>1.1400000000000002E-3</v>
      </c>
      <c r="BD166" s="19">
        <f t="shared" si="148"/>
        <v>0</v>
      </c>
      <c r="BE166" s="19">
        <f t="shared" si="148"/>
        <v>0</v>
      </c>
      <c r="BF166" s="19">
        <f t="shared" si="148"/>
        <v>0</v>
      </c>
      <c r="BG166" s="19">
        <f t="shared" si="148"/>
        <v>1.1400000000000002E-3</v>
      </c>
      <c r="BH166" s="19">
        <f t="shared" si="148"/>
        <v>0</v>
      </c>
      <c r="BI166" s="19">
        <f t="shared" si="148"/>
        <v>1.524E-2</v>
      </c>
      <c r="BJ166" s="19">
        <f t="shared" si="148"/>
        <v>1.1400000000000002E-3</v>
      </c>
      <c r="BK166" s="19">
        <f t="shared" si="148"/>
        <v>0</v>
      </c>
      <c r="BL166" s="19">
        <f t="shared" si="148"/>
        <v>0</v>
      </c>
      <c r="BM166" s="19">
        <f t="shared" si="148"/>
        <v>0</v>
      </c>
      <c r="BN166" s="19">
        <f t="shared" si="148"/>
        <v>1</v>
      </c>
    </row>
    <row r="167" spans="1:68" x14ac:dyDescent="0.25">
      <c r="A167" s="3"/>
      <c r="B167" s="3"/>
      <c r="C167" s="6"/>
      <c r="D167" s="17"/>
      <c r="E167" s="12"/>
      <c r="F167" s="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7"/>
      <c r="BP167" s="6"/>
    </row>
    <row r="168" spans="1:68" x14ac:dyDescent="0.25">
      <c r="A168" s="3">
        <v>2</v>
      </c>
      <c r="B168" s="3">
        <v>2</v>
      </c>
      <c r="C168" s="6">
        <v>8</v>
      </c>
      <c r="D168" s="17">
        <v>41926</v>
      </c>
      <c r="E168" s="18">
        <v>0.67638888888888893</v>
      </c>
      <c r="F168" s="5" t="s">
        <v>41</v>
      </c>
      <c r="G168" s="7">
        <v>1</v>
      </c>
      <c r="H168" s="7">
        <v>1</v>
      </c>
      <c r="I168" s="7">
        <v>1</v>
      </c>
      <c r="J168" s="7"/>
      <c r="K168" s="7">
        <v>1</v>
      </c>
      <c r="L168" s="7"/>
      <c r="M168" s="7"/>
      <c r="N168" s="7"/>
      <c r="O168" s="7"/>
      <c r="P168" s="7"/>
      <c r="Q168" s="7"/>
      <c r="R168" s="7"/>
      <c r="S168" s="7"/>
      <c r="T168" s="7">
        <v>1</v>
      </c>
      <c r="U168" s="7"/>
      <c r="V168" s="7"/>
      <c r="W168" s="7"/>
      <c r="X168" s="7"/>
      <c r="Y168" s="7"/>
      <c r="Z168" s="7"/>
      <c r="AA168" s="7"/>
      <c r="AB168" s="7">
        <v>1</v>
      </c>
      <c r="AC168" s="7">
        <v>1</v>
      </c>
      <c r="AD168" s="7">
        <v>1</v>
      </c>
      <c r="AE168" s="7">
        <v>1</v>
      </c>
      <c r="AF168" s="7">
        <v>1</v>
      </c>
      <c r="AG168" s="7">
        <v>1</v>
      </c>
      <c r="AH168" s="7"/>
      <c r="AI168" s="7"/>
      <c r="AJ168" s="7">
        <v>1</v>
      </c>
      <c r="AK168" s="7"/>
      <c r="AL168" s="7"/>
      <c r="AM168" s="7"/>
      <c r="AN168" s="7"/>
      <c r="AO168" s="7"/>
      <c r="AP168" s="7">
        <v>1</v>
      </c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>
        <v>1</v>
      </c>
      <c r="BB168" s="7"/>
      <c r="BC168" s="7"/>
      <c r="BD168" s="7"/>
      <c r="BE168" s="7"/>
      <c r="BF168" s="7">
        <v>1</v>
      </c>
      <c r="BG168" s="7">
        <v>1</v>
      </c>
      <c r="BH168" s="7"/>
      <c r="BI168" s="7">
        <v>1</v>
      </c>
      <c r="BJ168" s="7"/>
      <c r="BK168" s="7"/>
      <c r="BL168" s="6">
        <v>1</v>
      </c>
      <c r="BM168" s="6"/>
      <c r="BN168" s="7">
        <f>SUM(G168:BM168)</f>
        <v>18</v>
      </c>
      <c r="BO168" s="6"/>
      <c r="BP168" s="6"/>
    </row>
    <row r="169" spans="1:68" x14ac:dyDescent="0.25">
      <c r="A169" s="3"/>
      <c r="B169" s="3"/>
      <c r="C169" s="6"/>
      <c r="D169" s="17"/>
      <c r="E169" s="12"/>
      <c r="F169" s="5" t="s">
        <v>42</v>
      </c>
      <c r="G169" s="7">
        <v>41</v>
      </c>
      <c r="H169" s="7"/>
      <c r="I169" s="7">
        <v>6</v>
      </c>
      <c r="J169" s="7"/>
      <c r="K169" s="7">
        <v>1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>
        <v>1</v>
      </c>
      <c r="AE169" s="7"/>
      <c r="AF169" s="7"/>
      <c r="AG169" s="7">
        <v>1</v>
      </c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6"/>
      <c r="BM169" s="6"/>
      <c r="BN169" s="7">
        <f>SUM(G169:BM169)</f>
        <v>50</v>
      </c>
      <c r="BO169" s="6"/>
      <c r="BP169" s="6"/>
    </row>
    <row r="170" spans="1:68" x14ac:dyDescent="0.25">
      <c r="A170" s="3"/>
      <c r="B170" s="3"/>
      <c r="C170" s="6"/>
      <c r="D170" s="17"/>
      <c r="E170" s="12"/>
      <c r="F170" s="5" t="s">
        <v>43</v>
      </c>
      <c r="G170" s="7">
        <v>11</v>
      </c>
      <c r="H170" s="7">
        <v>1</v>
      </c>
      <c r="I170" s="7">
        <v>18</v>
      </c>
      <c r="J170" s="7"/>
      <c r="K170" s="7">
        <v>4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>
        <v>4</v>
      </c>
      <c r="AC170" s="7">
        <v>3</v>
      </c>
      <c r="AD170" s="7">
        <v>1</v>
      </c>
      <c r="AE170" s="7">
        <v>1</v>
      </c>
      <c r="AF170" s="7">
        <v>3</v>
      </c>
      <c r="AG170" s="7">
        <v>1</v>
      </c>
      <c r="AH170" s="7"/>
      <c r="AI170" s="7"/>
      <c r="AJ170" s="7">
        <v>2</v>
      </c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>
        <v>1</v>
      </c>
      <c r="BH170" s="7"/>
      <c r="BI170" s="7"/>
      <c r="BJ170" s="7"/>
      <c r="BK170" s="7"/>
      <c r="BL170" s="6"/>
      <c r="BM170" s="6"/>
      <c r="BN170" s="7">
        <f>SUM(G170:BM170)</f>
        <v>50</v>
      </c>
      <c r="BO170" s="6"/>
      <c r="BP170" s="6"/>
    </row>
    <row r="171" spans="1:68" x14ac:dyDescent="0.25">
      <c r="A171" s="3"/>
      <c r="B171" s="3"/>
      <c r="C171" s="6"/>
      <c r="D171" s="17"/>
      <c r="E171" s="12"/>
      <c r="F171" s="5" t="s">
        <v>44</v>
      </c>
      <c r="G171" s="7">
        <v>1</v>
      </c>
      <c r="H171" s="7">
        <v>2</v>
      </c>
      <c r="I171" s="7">
        <v>5</v>
      </c>
      <c r="J171" s="7"/>
      <c r="K171" s="7">
        <v>4</v>
      </c>
      <c r="L171" s="7"/>
      <c r="M171" s="7"/>
      <c r="N171" s="7"/>
      <c r="O171" s="7"/>
      <c r="P171" s="7"/>
      <c r="Q171" s="7"/>
      <c r="R171" s="7"/>
      <c r="S171" s="7"/>
      <c r="T171" s="7">
        <v>2</v>
      </c>
      <c r="U171" s="7"/>
      <c r="V171" s="7"/>
      <c r="W171" s="7"/>
      <c r="X171" s="7"/>
      <c r="Y171" s="7"/>
      <c r="Z171" s="7"/>
      <c r="AA171" s="7"/>
      <c r="AB171" s="7">
        <v>11</v>
      </c>
      <c r="AC171" s="7">
        <v>6</v>
      </c>
      <c r="AD171" s="7">
        <v>4</v>
      </c>
      <c r="AE171" s="7">
        <v>4</v>
      </c>
      <c r="AF171" s="7"/>
      <c r="AG171" s="7">
        <v>2</v>
      </c>
      <c r="AH171" s="7"/>
      <c r="AI171" s="7"/>
      <c r="AJ171" s="7">
        <v>3</v>
      </c>
      <c r="AK171" s="7"/>
      <c r="AL171" s="7"/>
      <c r="AM171" s="7"/>
      <c r="AN171" s="7"/>
      <c r="AO171" s="7"/>
      <c r="AP171" s="7">
        <v>2</v>
      </c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>
        <v>2</v>
      </c>
      <c r="BB171" s="7"/>
      <c r="BC171" s="7"/>
      <c r="BD171" s="7"/>
      <c r="BE171" s="7"/>
      <c r="BF171" s="7">
        <v>1</v>
      </c>
      <c r="BG171" s="7">
        <v>1</v>
      </c>
      <c r="BH171" s="7"/>
      <c r="BI171" s="7"/>
      <c r="BJ171" s="7"/>
      <c r="BK171" s="7"/>
      <c r="BL171" s="6"/>
      <c r="BM171" s="6"/>
      <c r="BN171" s="7">
        <f>SUM(G171:BM171)</f>
        <v>50</v>
      </c>
      <c r="BO171" s="6"/>
      <c r="BP171" s="6"/>
    </row>
    <row r="172" spans="1:68" s="19" customFormat="1" x14ac:dyDescent="0.25">
      <c r="D172" s="13"/>
      <c r="E172" s="20" t="s">
        <v>70</v>
      </c>
      <c r="F172" s="21">
        <f>(BN169+BN170+BN171)/3</f>
        <v>50</v>
      </c>
      <c r="G172" s="19">
        <f t="shared" ref="G172:AL172" si="149">(G169/$F172*$A$14*0.01+G170/$F172*$B$14*0.01+G171/$F172*$C$14*0.01)</f>
        <v>0.63159999999999994</v>
      </c>
      <c r="H172" s="19">
        <f t="shared" si="149"/>
        <v>7.0400000000000011E-3</v>
      </c>
      <c r="I172" s="19">
        <f t="shared" si="149"/>
        <v>0.17598</v>
      </c>
      <c r="J172" s="19">
        <f t="shared" si="149"/>
        <v>0</v>
      </c>
      <c r="K172" s="19">
        <f t="shared" si="149"/>
        <v>3.7700000000000004E-2</v>
      </c>
      <c r="L172" s="19">
        <f t="shared" si="149"/>
        <v>0</v>
      </c>
      <c r="M172" s="19">
        <f t="shared" si="149"/>
        <v>0</v>
      </c>
      <c r="N172" s="19">
        <f t="shared" si="149"/>
        <v>0</v>
      </c>
      <c r="O172" s="19">
        <f t="shared" si="149"/>
        <v>0</v>
      </c>
      <c r="P172" s="19">
        <f t="shared" si="149"/>
        <v>0</v>
      </c>
      <c r="Q172" s="19">
        <f t="shared" si="149"/>
        <v>0</v>
      </c>
      <c r="R172" s="19">
        <f t="shared" si="149"/>
        <v>0</v>
      </c>
      <c r="S172" s="19">
        <f t="shared" si="149"/>
        <v>0</v>
      </c>
      <c r="T172" s="19">
        <f t="shared" si="149"/>
        <v>2.2800000000000003E-3</v>
      </c>
      <c r="U172" s="19">
        <f t="shared" si="149"/>
        <v>0</v>
      </c>
      <c r="V172" s="19">
        <f t="shared" si="149"/>
        <v>0</v>
      </c>
      <c r="W172" s="19">
        <f t="shared" si="149"/>
        <v>0</v>
      </c>
      <c r="X172" s="19">
        <f t="shared" si="149"/>
        <v>0</v>
      </c>
      <c r="Y172" s="19">
        <f t="shared" si="149"/>
        <v>0</v>
      </c>
      <c r="Z172" s="19">
        <f t="shared" si="149"/>
        <v>0</v>
      </c>
      <c r="AA172" s="19">
        <f t="shared" si="149"/>
        <v>0</v>
      </c>
      <c r="AB172" s="19">
        <f t="shared" si="149"/>
        <v>3.1580000000000004E-2</v>
      </c>
      <c r="AC172" s="19">
        <f t="shared" si="149"/>
        <v>2.112E-2</v>
      </c>
      <c r="AD172" s="19">
        <f t="shared" si="149"/>
        <v>2.3420000000000003E-2</v>
      </c>
      <c r="AE172" s="19">
        <f t="shared" si="149"/>
        <v>9.3200000000000019E-3</v>
      </c>
      <c r="AF172" s="19">
        <f t="shared" si="149"/>
        <v>1.4279999999999999E-2</v>
      </c>
      <c r="AG172" s="19">
        <f t="shared" si="149"/>
        <v>2.1140000000000003E-2</v>
      </c>
      <c r="AH172" s="19">
        <f t="shared" si="149"/>
        <v>0</v>
      </c>
      <c r="AI172" s="19">
        <f t="shared" si="149"/>
        <v>0</v>
      </c>
      <c r="AJ172" s="19">
        <f t="shared" si="149"/>
        <v>1.294E-2</v>
      </c>
      <c r="AK172" s="19">
        <f t="shared" si="149"/>
        <v>0</v>
      </c>
      <c r="AL172" s="19">
        <f t="shared" si="149"/>
        <v>0</v>
      </c>
      <c r="AM172" s="19">
        <f t="shared" ref="AM172:BN172" si="150">(AM169/$F172*$A$14*0.01+AM170/$F172*$B$14*0.01+AM171/$F172*$C$14*0.01)</f>
        <v>0</v>
      </c>
      <c r="AN172" s="19">
        <f t="shared" si="150"/>
        <v>0</v>
      </c>
      <c r="AO172" s="19">
        <f t="shared" si="150"/>
        <v>0</v>
      </c>
      <c r="AP172" s="19">
        <f t="shared" si="150"/>
        <v>2.2800000000000003E-3</v>
      </c>
      <c r="AQ172" s="19">
        <f t="shared" si="150"/>
        <v>0</v>
      </c>
      <c r="AR172" s="19">
        <f t="shared" si="150"/>
        <v>0</v>
      </c>
      <c r="AS172" s="19">
        <f t="shared" si="150"/>
        <v>0</v>
      </c>
      <c r="AT172" s="19">
        <f t="shared" si="150"/>
        <v>0</v>
      </c>
      <c r="AU172" s="19">
        <f t="shared" si="150"/>
        <v>0</v>
      </c>
      <c r="AV172" s="19">
        <f t="shared" si="150"/>
        <v>0</v>
      </c>
      <c r="AW172" s="19">
        <f t="shared" si="150"/>
        <v>0</v>
      </c>
      <c r="AX172" s="19">
        <f t="shared" si="150"/>
        <v>0</v>
      </c>
      <c r="AY172" s="19">
        <f t="shared" si="150"/>
        <v>0</v>
      </c>
      <c r="AZ172" s="19">
        <f t="shared" si="150"/>
        <v>0</v>
      </c>
      <c r="BA172" s="19">
        <f t="shared" si="150"/>
        <v>2.2800000000000003E-3</v>
      </c>
      <c r="BB172" s="19">
        <f t="shared" si="150"/>
        <v>0</v>
      </c>
      <c r="BC172" s="19">
        <f t="shared" si="150"/>
        <v>0</v>
      </c>
      <c r="BD172" s="19">
        <f t="shared" si="150"/>
        <v>0</v>
      </c>
      <c r="BE172" s="19">
        <f t="shared" si="150"/>
        <v>0</v>
      </c>
      <c r="BF172" s="19">
        <f t="shared" si="150"/>
        <v>1.1400000000000002E-3</v>
      </c>
      <c r="BG172" s="19">
        <f t="shared" si="150"/>
        <v>5.9000000000000007E-3</v>
      </c>
      <c r="BH172" s="19">
        <f t="shared" si="150"/>
        <v>0</v>
      </c>
      <c r="BI172" s="19">
        <f t="shared" si="150"/>
        <v>0</v>
      </c>
      <c r="BJ172" s="19">
        <f t="shared" si="150"/>
        <v>0</v>
      </c>
      <c r="BK172" s="19">
        <f t="shared" si="150"/>
        <v>0</v>
      </c>
      <c r="BL172" s="19">
        <f t="shared" si="150"/>
        <v>0</v>
      </c>
      <c r="BM172" s="19">
        <f t="shared" si="150"/>
        <v>0</v>
      </c>
      <c r="BN172" s="19">
        <f t="shared" si="150"/>
        <v>1</v>
      </c>
    </row>
    <row r="173" spans="1:68" x14ac:dyDescent="0.25">
      <c r="A173" s="3"/>
      <c r="B173" s="3"/>
      <c r="C173" s="6"/>
      <c r="D173" s="17"/>
      <c r="E173" s="12"/>
      <c r="F173" s="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7"/>
      <c r="BP173" s="6"/>
    </row>
    <row r="174" spans="1:68" x14ac:dyDescent="0.25">
      <c r="A174" s="3">
        <v>1</v>
      </c>
      <c r="B174" s="3">
        <v>2</v>
      </c>
      <c r="C174" s="6">
        <v>9</v>
      </c>
      <c r="D174" s="17">
        <v>41926</v>
      </c>
      <c r="E174" s="18">
        <v>0.64930555555555558</v>
      </c>
      <c r="F174" s="5" t="s">
        <v>41</v>
      </c>
      <c r="G174" s="7">
        <v>1</v>
      </c>
      <c r="H174" s="7">
        <v>1</v>
      </c>
      <c r="I174" s="7">
        <v>1</v>
      </c>
      <c r="J174" s="7">
        <v>1</v>
      </c>
      <c r="K174" s="7">
        <v>1</v>
      </c>
      <c r="L174" s="7"/>
      <c r="M174" s="7">
        <v>1</v>
      </c>
      <c r="N174" s="7"/>
      <c r="O174" s="7"/>
      <c r="P174" s="7">
        <v>1</v>
      </c>
      <c r="Q174" s="7"/>
      <c r="R174" s="7"/>
      <c r="S174" s="7"/>
      <c r="T174" s="7">
        <v>1</v>
      </c>
      <c r="U174" s="7"/>
      <c r="V174" s="7"/>
      <c r="W174" s="7"/>
      <c r="X174" s="7"/>
      <c r="Y174" s="7"/>
      <c r="Z174" s="7"/>
      <c r="AA174" s="7">
        <v>1</v>
      </c>
      <c r="AB174" s="7">
        <v>1</v>
      </c>
      <c r="AC174" s="7">
        <v>1</v>
      </c>
      <c r="AD174" s="7">
        <v>1</v>
      </c>
      <c r="AE174" s="7">
        <v>1</v>
      </c>
      <c r="AF174" s="7">
        <v>1</v>
      </c>
      <c r="AG174" s="7">
        <v>1</v>
      </c>
      <c r="AH174" s="7"/>
      <c r="AI174" s="7"/>
      <c r="AJ174" s="7">
        <v>1</v>
      </c>
      <c r="AK174" s="7"/>
      <c r="AL174" s="7"/>
      <c r="AM174" s="7"/>
      <c r="AN174" s="7">
        <v>1</v>
      </c>
      <c r="AO174" s="7"/>
      <c r="AP174" s="7">
        <v>1</v>
      </c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>
        <v>1</v>
      </c>
      <c r="BB174" s="7">
        <v>1</v>
      </c>
      <c r="BC174" s="7"/>
      <c r="BD174" s="7"/>
      <c r="BE174" s="7"/>
      <c r="BF174" s="7">
        <v>1</v>
      </c>
      <c r="BG174" s="7">
        <v>1</v>
      </c>
      <c r="BH174" s="7"/>
      <c r="BI174" s="7">
        <v>1</v>
      </c>
      <c r="BJ174" s="7">
        <v>1</v>
      </c>
      <c r="BK174" s="7"/>
      <c r="BL174" s="6">
        <v>1</v>
      </c>
      <c r="BM174" s="6"/>
      <c r="BN174" s="7">
        <f>SUM(G174:BM174)</f>
        <v>25</v>
      </c>
      <c r="BO174" s="6"/>
      <c r="BP174" s="6"/>
    </row>
    <row r="175" spans="1:68" x14ac:dyDescent="0.25">
      <c r="A175" s="3"/>
      <c r="B175" s="3"/>
      <c r="C175" s="6"/>
      <c r="D175" s="17"/>
      <c r="E175" s="12"/>
      <c r="F175" s="5" t="s">
        <v>42</v>
      </c>
      <c r="G175" s="7">
        <v>27</v>
      </c>
      <c r="H175" s="7">
        <v>8</v>
      </c>
      <c r="I175" s="7">
        <v>10</v>
      </c>
      <c r="J175" s="7">
        <v>1</v>
      </c>
      <c r="K175" s="7"/>
      <c r="L175" s="7"/>
      <c r="M175" s="7"/>
      <c r="N175" s="7"/>
      <c r="O175" s="7"/>
      <c r="P175" s="7">
        <v>2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>
        <v>1</v>
      </c>
      <c r="AB175" s="7"/>
      <c r="AC175" s="7"/>
      <c r="AD175" s="7"/>
      <c r="AE175" s="7"/>
      <c r="AF175" s="7">
        <v>1</v>
      </c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6"/>
      <c r="BM175" s="6"/>
      <c r="BN175" s="7">
        <f>SUM(G175:BM175)</f>
        <v>50</v>
      </c>
      <c r="BO175" s="6"/>
      <c r="BP175" s="6"/>
    </row>
    <row r="176" spans="1:68" x14ac:dyDescent="0.25">
      <c r="A176" s="3"/>
      <c r="B176" s="3"/>
      <c r="C176" s="6"/>
      <c r="D176" s="17"/>
      <c r="E176" s="12"/>
      <c r="F176" s="5" t="s">
        <v>43</v>
      </c>
      <c r="G176" s="7">
        <v>19</v>
      </c>
      <c r="H176" s="7">
        <v>2</v>
      </c>
      <c r="I176" s="7">
        <v>15</v>
      </c>
      <c r="J176" s="7"/>
      <c r="K176" s="7"/>
      <c r="L176" s="7"/>
      <c r="M176" s="7"/>
      <c r="N176" s="7"/>
      <c r="O176" s="7"/>
      <c r="P176" s="7">
        <v>1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>
        <v>1</v>
      </c>
      <c r="AC176" s="7">
        <v>6</v>
      </c>
      <c r="AD176" s="7">
        <v>1</v>
      </c>
      <c r="AE176" s="7"/>
      <c r="AF176" s="7">
        <v>4</v>
      </c>
      <c r="AG176" s="7"/>
      <c r="AH176" s="7"/>
      <c r="AI176" s="7"/>
      <c r="AJ176" s="7"/>
      <c r="AK176" s="7"/>
      <c r="AL176" s="7"/>
      <c r="AM176" s="7"/>
      <c r="AN176" s="7"/>
      <c r="AO176" s="7"/>
      <c r="AP176" s="7">
        <v>1</v>
      </c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6"/>
      <c r="BM176" s="6"/>
      <c r="BN176" s="7">
        <f>SUM(G176:BM176)</f>
        <v>50</v>
      </c>
      <c r="BO176" s="6"/>
      <c r="BP176" s="6"/>
    </row>
    <row r="177" spans="1:68" x14ac:dyDescent="0.25">
      <c r="A177" s="3"/>
      <c r="B177" s="3"/>
      <c r="C177" s="6"/>
      <c r="D177" s="17"/>
      <c r="E177" s="12"/>
      <c r="F177" s="5" t="s">
        <v>44</v>
      </c>
      <c r="G177" s="7">
        <v>5</v>
      </c>
      <c r="H177" s="7"/>
      <c r="I177" s="7">
        <v>6</v>
      </c>
      <c r="J177" s="7"/>
      <c r="K177" s="7">
        <v>3</v>
      </c>
      <c r="L177" s="7"/>
      <c r="M177" s="7">
        <v>1</v>
      </c>
      <c r="N177" s="7"/>
      <c r="O177" s="7"/>
      <c r="P177" s="7"/>
      <c r="Q177" s="7"/>
      <c r="R177" s="7"/>
      <c r="S177" s="7"/>
      <c r="T177" s="7">
        <v>3</v>
      </c>
      <c r="U177" s="7"/>
      <c r="V177" s="7"/>
      <c r="W177" s="7"/>
      <c r="X177" s="7"/>
      <c r="Y177" s="7"/>
      <c r="Z177" s="7"/>
      <c r="AA177" s="7">
        <v>1</v>
      </c>
      <c r="AB177" s="7">
        <v>13</v>
      </c>
      <c r="AC177" s="7">
        <v>6</v>
      </c>
      <c r="AD177" s="7">
        <v>2</v>
      </c>
      <c r="AE177" s="7">
        <v>1</v>
      </c>
      <c r="AF177" s="7">
        <v>2</v>
      </c>
      <c r="AG177" s="7">
        <v>2</v>
      </c>
      <c r="AH177" s="7"/>
      <c r="AI177" s="7"/>
      <c r="AJ177" s="7">
        <v>1</v>
      </c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>
        <v>1</v>
      </c>
      <c r="BB177" s="7"/>
      <c r="BC177" s="7"/>
      <c r="BD177" s="7"/>
      <c r="BE177" s="7"/>
      <c r="BF177" s="7"/>
      <c r="BG177" s="7">
        <v>1</v>
      </c>
      <c r="BH177" s="7"/>
      <c r="BI177" s="7">
        <v>1</v>
      </c>
      <c r="BJ177" s="7">
        <v>1</v>
      </c>
      <c r="BK177" s="7"/>
      <c r="BL177" s="6"/>
      <c r="BM177" s="6"/>
      <c r="BN177" s="7">
        <f>SUM(G177:BM177)</f>
        <v>50</v>
      </c>
      <c r="BO177" s="6"/>
      <c r="BP177" s="6"/>
    </row>
    <row r="178" spans="1:68" s="19" customFormat="1" x14ac:dyDescent="0.25">
      <c r="D178" s="13"/>
      <c r="E178" s="20" t="s">
        <v>70</v>
      </c>
      <c r="F178" s="21">
        <f>(BN175+BN176+BN177)/3</f>
        <v>50</v>
      </c>
      <c r="G178" s="19">
        <f t="shared" ref="G178:AL178" si="151">(G175/$F178*$A$14*0.01+G176/$F178*$B$14*0.01+G177/$F178*$C$14*0.01)</f>
        <v>0.47684000000000004</v>
      </c>
      <c r="H178" s="19">
        <f t="shared" si="151"/>
        <v>0.12232</v>
      </c>
      <c r="I178" s="19">
        <f t="shared" si="151"/>
        <v>0.21924000000000005</v>
      </c>
      <c r="J178" s="19">
        <f t="shared" si="151"/>
        <v>1.41E-2</v>
      </c>
      <c r="K178" s="19">
        <f t="shared" si="151"/>
        <v>3.4199999999999999E-3</v>
      </c>
      <c r="L178" s="19">
        <f t="shared" si="151"/>
        <v>0</v>
      </c>
      <c r="M178" s="19">
        <f t="shared" si="151"/>
        <v>1.1400000000000002E-3</v>
      </c>
      <c r="N178" s="19">
        <f t="shared" si="151"/>
        <v>0</v>
      </c>
      <c r="O178" s="19">
        <f t="shared" si="151"/>
        <v>0</v>
      </c>
      <c r="P178" s="19">
        <f t="shared" si="151"/>
        <v>3.2960000000000003E-2</v>
      </c>
      <c r="Q178" s="19">
        <f t="shared" si="151"/>
        <v>0</v>
      </c>
      <c r="R178" s="19">
        <f t="shared" si="151"/>
        <v>0</v>
      </c>
      <c r="S178" s="19">
        <f t="shared" si="151"/>
        <v>0</v>
      </c>
      <c r="T178" s="19">
        <f t="shared" si="151"/>
        <v>3.4199999999999999E-3</v>
      </c>
      <c r="U178" s="19">
        <f t="shared" si="151"/>
        <v>0</v>
      </c>
      <c r="V178" s="19">
        <f t="shared" si="151"/>
        <v>0</v>
      </c>
      <c r="W178" s="19">
        <f t="shared" si="151"/>
        <v>0</v>
      </c>
      <c r="X178" s="19">
        <f t="shared" si="151"/>
        <v>0</v>
      </c>
      <c r="Y178" s="19">
        <f t="shared" si="151"/>
        <v>0</v>
      </c>
      <c r="Z178" s="19">
        <f t="shared" si="151"/>
        <v>0</v>
      </c>
      <c r="AA178" s="19">
        <f t="shared" si="151"/>
        <v>1.524E-2</v>
      </c>
      <c r="AB178" s="19">
        <f t="shared" si="151"/>
        <v>1.958E-2</v>
      </c>
      <c r="AC178" s="19">
        <f t="shared" si="151"/>
        <v>3.5400000000000001E-2</v>
      </c>
      <c r="AD178" s="19">
        <f t="shared" si="151"/>
        <v>7.0400000000000011E-3</v>
      </c>
      <c r="AE178" s="19">
        <f t="shared" si="151"/>
        <v>1.1400000000000002E-3</v>
      </c>
      <c r="AF178" s="19">
        <f t="shared" si="151"/>
        <v>3.542E-2</v>
      </c>
      <c r="AG178" s="19">
        <f t="shared" si="151"/>
        <v>2.2800000000000003E-3</v>
      </c>
      <c r="AH178" s="19">
        <f t="shared" si="151"/>
        <v>0</v>
      </c>
      <c r="AI178" s="19">
        <f t="shared" si="151"/>
        <v>0</v>
      </c>
      <c r="AJ178" s="19">
        <f t="shared" si="151"/>
        <v>1.1400000000000002E-3</v>
      </c>
      <c r="AK178" s="19">
        <f t="shared" si="151"/>
        <v>0</v>
      </c>
      <c r="AL178" s="19">
        <f t="shared" si="151"/>
        <v>0</v>
      </c>
      <c r="AM178" s="19">
        <f t="shared" ref="AM178:BN178" si="152">(AM175/$F178*$A$14*0.01+AM176/$F178*$B$14*0.01+AM177/$F178*$C$14*0.01)</f>
        <v>0</v>
      </c>
      <c r="AN178" s="19">
        <f t="shared" si="152"/>
        <v>0</v>
      </c>
      <c r="AO178" s="19">
        <f t="shared" si="152"/>
        <v>0</v>
      </c>
      <c r="AP178" s="19">
        <f t="shared" si="152"/>
        <v>4.7600000000000003E-3</v>
      </c>
      <c r="AQ178" s="19">
        <f t="shared" si="152"/>
        <v>0</v>
      </c>
      <c r="AR178" s="19">
        <f t="shared" si="152"/>
        <v>0</v>
      </c>
      <c r="AS178" s="19">
        <f t="shared" si="152"/>
        <v>0</v>
      </c>
      <c r="AT178" s="19">
        <f t="shared" si="152"/>
        <v>0</v>
      </c>
      <c r="AU178" s="19">
        <f t="shared" si="152"/>
        <v>0</v>
      </c>
      <c r="AV178" s="19">
        <f t="shared" si="152"/>
        <v>0</v>
      </c>
      <c r="AW178" s="19">
        <f t="shared" si="152"/>
        <v>0</v>
      </c>
      <c r="AX178" s="19">
        <f t="shared" si="152"/>
        <v>0</v>
      </c>
      <c r="AY178" s="19">
        <f t="shared" si="152"/>
        <v>0</v>
      </c>
      <c r="AZ178" s="19">
        <f t="shared" si="152"/>
        <v>0</v>
      </c>
      <c r="BA178" s="19">
        <f t="shared" si="152"/>
        <v>1.1400000000000002E-3</v>
      </c>
      <c r="BB178" s="19">
        <f t="shared" si="152"/>
        <v>0</v>
      </c>
      <c r="BC178" s="19">
        <f t="shared" si="152"/>
        <v>0</v>
      </c>
      <c r="BD178" s="19">
        <f t="shared" si="152"/>
        <v>0</v>
      </c>
      <c r="BE178" s="19">
        <f t="shared" si="152"/>
        <v>0</v>
      </c>
      <c r="BF178" s="19">
        <f t="shared" si="152"/>
        <v>0</v>
      </c>
      <c r="BG178" s="19">
        <f t="shared" si="152"/>
        <v>1.1400000000000002E-3</v>
      </c>
      <c r="BH178" s="19">
        <f t="shared" si="152"/>
        <v>0</v>
      </c>
      <c r="BI178" s="19">
        <f t="shared" si="152"/>
        <v>1.1400000000000002E-3</v>
      </c>
      <c r="BJ178" s="19">
        <f t="shared" si="152"/>
        <v>1.1400000000000002E-3</v>
      </c>
      <c r="BK178" s="19">
        <f t="shared" si="152"/>
        <v>0</v>
      </c>
      <c r="BL178" s="19">
        <f t="shared" si="152"/>
        <v>0</v>
      </c>
      <c r="BM178" s="19">
        <f t="shared" si="152"/>
        <v>0</v>
      </c>
      <c r="BN178" s="19">
        <f t="shared" si="152"/>
        <v>1</v>
      </c>
    </row>
    <row r="179" spans="1:68" x14ac:dyDescent="0.25">
      <c r="A179" s="3"/>
      <c r="B179" s="3"/>
      <c r="C179" s="6"/>
      <c r="D179" s="17"/>
      <c r="E179" s="12"/>
      <c r="BO179" s="6"/>
    </row>
    <row r="180" spans="1:68" x14ac:dyDescent="0.25">
      <c r="A180" s="3"/>
      <c r="B180" s="3"/>
      <c r="C180" s="6"/>
      <c r="D180" s="17"/>
      <c r="E180" s="12"/>
      <c r="BO180" s="6"/>
    </row>
    <row r="181" spans="1:68" x14ac:dyDescent="0.25">
      <c r="A181" s="3">
        <v>2</v>
      </c>
      <c r="B181" s="3">
        <v>1</v>
      </c>
      <c r="C181" s="6">
        <v>1</v>
      </c>
      <c r="D181" s="17">
        <v>42145</v>
      </c>
      <c r="E181" s="18">
        <v>0.57986111111111105</v>
      </c>
      <c r="F181" s="5" t="s">
        <v>41</v>
      </c>
      <c r="G181" s="6">
        <v>1</v>
      </c>
      <c r="H181" s="6">
        <v>1</v>
      </c>
      <c r="I181" s="6">
        <v>1</v>
      </c>
      <c r="J181" s="6"/>
      <c r="K181" s="6">
        <v>1</v>
      </c>
      <c r="L181" s="6">
        <v>1</v>
      </c>
      <c r="M181" s="6"/>
      <c r="N181" s="6"/>
      <c r="O181" s="6"/>
      <c r="P181" s="6"/>
      <c r="Q181" s="6"/>
      <c r="R181" s="6"/>
      <c r="S181" s="6">
        <v>1</v>
      </c>
      <c r="T181" s="6"/>
      <c r="U181" s="6"/>
      <c r="V181" s="6"/>
      <c r="W181" s="6"/>
      <c r="X181" s="6"/>
      <c r="Y181" s="6">
        <v>1</v>
      </c>
      <c r="Z181" s="6"/>
      <c r="AA181" s="6"/>
      <c r="AB181" s="6">
        <v>1</v>
      </c>
      <c r="AC181" s="6">
        <v>1</v>
      </c>
      <c r="AD181" s="6">
        <v>1</v>
      </c>
      <c r="AE181" s="6"/>
      <c r="AF181" s="6">
        <v>1</v>
      </c>
      <c r="AG181" s="6">
        <v>1</v>
      </c>
      <c r="AH181" s="6">
        <v>1</v>
      </c>
      <c r="AI181" s="6"/>
      <c r="AJ181" s="6">
        <v>1</v>
      </c>
      <c r="AK181" s="6"/>
      <c r="AL181" s="6"/>
      <c r="AM181" s="6"/>
      <c r="AN181" s="6"/>
      <c r="AO181" s="6"/>
      <c r="AP181" s="6">
        <v>1</v>
      </c>
      <c r="AQ181" s="6">
        <v>1</v>
      </c>
      <c r="AR181" s="6"/>
      <c r="AS181" s="6">
        <v>1</v>
      </c>
      <c r="AT181" s="6"/>
      <c r="AU181" s="6">
        <v>1</v>
      </c>
      <c r="AV181" s="6"/>
      <c r="AW181" s="6"/>
      <c r="AX181" s="6"/>
      <c r="AY181" s="6"/>
      <c r="AZ181" s="6">
        <v>1</v>
      </c>
      <c r="BA181" s="6">
        <v>1</v>
      </c>
      <c r="BB181" s="6"/>
      <c r="BC181" s="6">
        <v>1</v>
      </c>
      <c r="BD181" s="6"/>
      <c r="BE181" s="6"/>
      <c r="BF181" s="6">
        <v>1</v>
      </c>
      <c r="BG181" s="6">
        <v>1</v>
      </c>
      <c r="BH181" s="6"/>
      <c r="BI181" s="6">
        <v>1</v>
      </c>
      <c r="BJ181" s="6"/>
      <c r="BK181" s="6"/>
      <c r="BL181" s="6"/>
      <c r="BM181" s="6"/>
      <c r="BN181" s="7">
        <f>SUM(G181:BM181)</f>
        <v>24</v>
      </c>
      <c r="BO181" s="6"/>
      <c r="BP181" s="6"/>
    </row>
    <row r="182" spans="1:68" x14ac:dyDescent="0.25">
      <c r="A182" s="3"/>
      <c r="B182" s="3"/>
      <c r="C182" s="6"/>
      <c r="D182" s="17"/>
      <c r="E182" s="12"/>
      <c r="F182" s="5" t="s">
        <v>42</v>
      </c>
      <c r="G182" s="6">
        <v>13</v>
      </c>
      <c r="H182" s="6">
        <v>12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>
        <v>14</v>
      </c>
      <c r="AC182" s="6">
        <v>6</v>
      </c>
      <c r="AD182" s="6"/>
      <c r="AE182" s="6"/>
      <c r="AF182" s="6">
        <v>2</v>
      </c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>
        <v>1</v>
      </c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>
        <v>1</v>
      </c>
      <c r="BD182" s="6"/>
      <c r="BE182" s="6"/>
      <c r="BF182" s="6"/>
      <c r="BG182" s="6"/>
      <c r="BH182" s="6"/>
      <c r="BI182" s="6">
        <v>1</v>
      </c>
      <c r="BJ182" s="6"/>
      <c r="BK182" s="6"/>
      <c r="BL182" s="6"/>
      <c r="BM182" s="6"/>
      <c r="BN182" s="7">
        <f>SUM(G182:BM182)</f>
        <v>50</v>
      </c>
      <c r="BO182" s="6"/>
      <c r="BP182" s="6"/>
    </row>
    <row r="183" spans="1:68" x14ac:dyDescent="0.25">
      <c r="A183" s="3"/>
      <c r="B183" s="3"/>
      <c r="C183" s="6"/>
      <c r="D183" s="17"/>
      <c r="E183" s="12"/>
      <c r="F183" s="5" t="s">
        <v>43</v>
      </c>
      <c r="G183" s="6">
        <v>18</v>
      </c>
      <c r="H183" s="6">
        <v>5</v>
      </c>
      <c r="I183" s="6">
        <v>3</v>
      </c>
      <c r="J183" s="6"/>
      <c r="K183" s="6">
        <v>1</v>
      </c>
      <c r="L183" s="6">
        <v>1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>
        <v>1</v>
      </c>
      <c r="Z183" s="6"/>
      <c r="AA183" s="6"/>
      <c r="AB183" s="6">
        <v>9</v>
      </c>
      <c r="AC183" s="6">
        <v>9</v>
      </c>
      <c r="AD183" s="6"/>
      <c r="AE183" s="6"/>
      <c r="AF183" s="6"/>
      <c r="AG183" s="6">
        <v>1</v>
      </c>
      <c r="AH183" s="6">
        <v>1</v>
      </c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>
        <v>1</v>
      </c>
      <c r="BH183" s="6"/>
      <c r="BI183" s="6"/>
      <c r="BJ183" s="6"/>
      <c r="BK183" s="6"/>
      <c r="BL183" s="6"/>
      <c r="BM183" s="6"/>
      <c r="BN183" s="7">
        <f>SUM(G183:BM183)</f>
        <v>50</v>
      </c>
      <c r="BO183" s="6"/>
      <c r="BP183" s="6"/>
    </row>
    <row r="184" spans="1:68" x14ac:dyDescent="0.25">
      <c r="A184" s="3"/>
      <c r="B184" s="3"/>
      <c r="C184" s="6"/>
      <c r="D184" s="17"/>
      <c r="E184" s="12"/>
      <c r="F184" s="5" t="s">
        <v>44</v>
      </c>
      <c r="G184" s="6">
        <v>5</v>
      </c>
      <c r="H184" s="6">
        <v>2</v>
      </c>
      <c r="I184" s="6">
        <v>10</v>
      </c>
      <c r="J184" s="6"/>
      <c r="K184" s="6">
        <v>1</v>
      </c>
      <c r="L184" s="6">
        <v>3</v>
      </c>
      <c r="M184" s="6"/>
      <c r="N184" s="6"/>
      <c r="O184" s="6"/>
      <c r="P184" s="6"/>
      <c r="Q184" s="6"/>
      <c r="R184" s="6"/>
      <c r="S184" s="6">
        <v>1</v>
      </c>
      <c r="T184" s="6"/>
      <c r="U184" s="6"/>
      <c r="V184" s="6"/>
      <c r="W184" s="6"/>
      <c r="X184" s="6"/>
      <c r="Y184" s="6"/>
      <c r="Z184" s="6"/>
      <c r="AA184" s="6"/>
      <c r="AB184" s="6">
        <v>5</v>
      </c>
      <c r="AC184" s="6">
        <v>8</v>
      </c>
      <c r="AD184" s="6"/>
      <c r="AE184" s="6"/>
      <c r="AF184" s="6">
        <v>1</v>
      </c>
      <c r="AG184" s="6">
        <v>5</v>
      </c>
      <c r="AH184" s="6"/>
      <c r="AI184" s="6"/>
      <c r="AJ184" s="6">
        <v>2</v>
      </c>
      <c r="AK184" s="6"/>
      <c r="AL184" s="6"/>
      <c r="AM184" s="6"/>
      <c r="AN184" s="6"/>
      <c r="AO184" s="6"/>
      <c r="AP184" s="6">
        <v>2</v>
      </c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>
        <v>3</v>
      </c>
      <c r="BB184" s="6"/>
      <c r="BC184" s="6"/>
      <c r="BD184" s="6"/>
      <c r="BE184" s="6"/>
      <c r="BF184" s="6"/>
      <c r="BG184" s="6">
        <v>2</v>
      </c>
      <c r="BH184" s="6"/>
      <c r="BI184" s="6"/>
      <c r="BJ184" s="6"/>
      <c r="BK184" s="6"/>
      <c r="BL184" s="6"/>
      <c r="BM184" s="6"/>
      <c r="BN184" s="7">
        <f>SUM(G184:BM184)</f>
        <v>50</v>
      </c>
      <c r="BO184" s="6"/>
      <c r="BP184" s="6"/>
    </row>
    <row r="185" spans="1:68" s="19" customFormat="1" x14ac:dyDescent="0.25">
      <c r="D185" s="13"/>
      <c r="E185" s="20" t="s">
        <v>70</v>
      </c>
      <c r="F185" s="21">
        <f>(BN182+BN183+BN184)/3</f>
        <v>50</v>
      </c>
      <c r="G185" s="19">
        <f t="shared" ref="G185:AJ185" si="153">(G182/$F185*$A$14*0.01+G183/$F185*$B$14*0.01+G184/$F185*$C$14*0.01)</f>
        <v>0.27467999999999998</v>
      </c>
      <c r="H185" s="19">
        <f t="shared" si="153"/>
        <v>0.19528000000000001</v>
      </c>
      <c r="I185" s="19">
        <f t="shared" si="153"/>
        <v>2.5680000000000001E-2</v>
      </c>
      <c r="J185" s="19">
        <f t="shared" si="153"/>
        <v>0</v>
      </c>
      <c r="K185" s="19">
        <f t="shared" si="153"/>
        <v>5.9000000000000007E-3</v>
      </c>
      <c r="L185" s="19">
        <f t="shared" si="153"/>
        <v>8.1799999999999998E-3</v>
      </c>
      <c r="M185" s="19">
        <f t="shared" si="153"/>
        <v>0</v>
      </c>
      <c r="N185" s="19">
        <f t="shared" si="153"/>
        <v>0</v>
      </c>
      <c r="O185" s="19">
        <f t="shared" si="153"/>
        <v>0</v>
      </c>
      <c r="P185" s="19">
        <f t="shared" si="153"/>
        <v>0</v>
      </c>
      <c r="Q185" s="19">
        <f t="shared" si="153"/>
        <v>0</v>
      </c>
      <c r="R185" s="19">
        <f t="shared" si="153"/>
        <v>0</v>
      </c>
      <c r="S185" s="19">
        <f t="shared" si="153"/>
        <v>1.1400000000000002E-3</v>
      </c>
      <c r="T185" s="19">
        <f t="shared" si="153"/>
        <v>0</v>
      </c>
      <c r="U185" s="19">
        <f t="shared" si="153"/>
        <v>0</v>
      </c>
      <c r="V185" s="19">
        <f t="shared" si="153"/>
        <v>0</v>
      </c>
      <c r="W185" s="19">
        <f t="shared" si="153"/>
        <v>0</v>
      </c>
      <c r="X185" s="19">
        <f t="shared" si="153"/>
        <v>0</v>
      </c>
      <c r="Y185" s="19">
        <f t="shared" si="153"/>
        <v>4.7600000000000003E-3</v>
      </c>
      <c r="Z185" s="19">
        <f t="shared" si="153"/>
        <v>0</v>
      </c>
      <c r="AA185" s="19">
        <f t="shared" si="153"/>
        <v>0</v>
      </c>
      <c r="AB185" s="19">
        <f t="shared" si="153"/>
        <v>0.24594000000000002</v>
      </c>
      <c r="AC185" s="19">
        <f t="shared" si="153"/>
        <v>0.13655999999999999</v>
      </c>
      <c r="AD185" s="19">
        <f t="shared" si="153"/>
        <v>0</v>
      </c>
      <c r="AE185" s="19">
        <f t="shared" si="153"/>
        <v>0</v>
      </c>
      <c r="AF185" s="19">
        <f t="shared" si="153"/>
        <v>2.9339999999999998E-2</v>
      </c>
      <c r="AG185" s="19">
        <f t="shared" si="153"/>
        <v>1.0460000000000001E-2</v>
      </c>
      <c r="AH185" s="19">
        <f t="shared" si="153"/>
        <v>4.7600000000000003E-3</v>
      </c>
      <c r="AI185" s="19">
        <f t="shared" si="153"/>
        <v>0</v>
      </c>
      <c r="AJ185" s="19">
        <f t="shared" si="153"/>
        <v>2.2800000000000003E-3</v>
      </c>
      <c r="AK185" s="19">
        <f t="shared" ref="AK185:AM185" si="154">(AK182/$F185*$A$14*0.01+AK183/$F185*$B$14*0.01+AK184/$F185*$C$14*0.01)</f>
        <v>0</v>
      </c>
      <c r="AL185" s="19">
        <f t="shared" si="154"/>
        <v>0</v>
      </c>
      <c r="AM185" s="19">
        <f t="shared" si="154"/>
        <v>0</v>
      </c>
      <c r="AN185" s="19">
        <f t="shared" ref="AN185:BN185" si="155">(AN182/$F185*$A$14*0.01+AN183/$F185*$B$14*0.01+AN184/$F185*$C$14*0.01)</f>
        <v>0</v>
      </c>
      <c r="AO185" s="19">
        <f t="shared" si="155"/>
        <v>0</v>
      </c>
      <c r="AP185" s="19">
        <f t="shared" si="155"/>
        <v>2.2800000000000003E-3</v>
      </c>
      <c r="AQ185" s="19">
        <f t="shared" si="155"/>
        <v>1.41E-2</v>
      </c>
      <c r="AR185" s="19">
        <f t="shared" si="155"/>
        <v>0</v>
      </c>
      <c r="AS185" s="19">
        <f t="shared" si="155"/>
        <v>0</v>
      </c>
      <c r="AT185" s="19">
        <f t="shared" si="155"/>
        <v>0</v>
      </c>
      <c r="AU185" s="19">
        <f t="shared" si="155"/>
        <v>0</v>
      </c>
      <c r="AV185" s="19">
        <f t="shared" si="155"/>
        <v>0</v>
      </c>
      <c r="AW185" s="19">
        <f t="shared" si="155"/>
        <v>0</v>
      </c>
      <c r="AX185" s="19">
        <f t="shared" si="155"/>
        <v>0</v>
      </c>
      <c r="AY185" s="19">
        <f t="shared" si="155"/>
        <v>0</v>
      </c>
      <c r="AZ185" s="19">
        <f t="shared" si="155"/>
        <v>0</v>
      </c>
      <c r="BA185" s="19">
        <f t="shared" si="155"/>
        <v>3.4199999999999999E-3</v>
      </c>
      <c r="BB185" s="19">
        <f t="shared" si="155"/>
        <v>0</v>
      </c>
      <c r="BC185" s="19">
        <f t="shared" si="155"/>
        <v>1.41E-2</v>
      </c>
      <c r="BD185" s="19">
        <f t="shared" si="155"/>
        <v>0</v>
      </c>
      <c r="BE185" s="19">
        <f t="shared" si="155"/>
        <v>0</v>
      </c>
      <c r="BF185" s="19">
        <f t="shared" si="155"/>
        <v>0</v>
      </c>
      <c r="BG185" s="19">
        <f t="shared" si="155"/>
        <v>7.0400000000000011E-3</v>
      </c>
      <c r="BH185" s="19">
        <f t="shared" si="155"/>
        <v>0</v>
      </c>
      <c r="BI185" s="19">
        <f t="shared" si="155"/>
        <v>1.41E-2</v>
      </c>
      <c r="BJ185" s="19">
        <f t="shared" si="155"/>
        <v>0</v>
      </c>
      <c r="BK185" s="19">
        <f t="shared" si="155"/>
        <v>0</v>
      </c>
      <c r="BL185" s="19">
        <f t="shared" si="155"/>
        <v>0</v>
      </c>
      <c r="BM185" s="19">
        <f t="shared" si="155"/>
        <v>0</v>
      </c>
      <c r="BN185" s="19">
        <f t="shared" si="155"/>
        <v>1</v>
      </c>
    </row>
    <row r="186" spans="1:68" x14ac:dyDescent="0.25">
      <c r="A186" s="3"/>
      <c r="B186" s="3"/>
      <c r="C186" s="6"/>
      <c r="D186" s="17"/>
      <c r="E186" s="12"/>
    </row>
    <row r="187" spans="1:68" x14ac:dyDescent="0.25">
      <c r="A187" s="3">
        <v>1</v>
      </c>
      <c r="B187" s="3">
        <v>1</v>
      </c>
      <c r="C187" s="6">
        <v>2</v>
      </c>
      <c r="D187" s="17">
        <v>42145</v>
      </c>
      <c r="E187" s="18">
        <v>0.55208333333333337</v>
      </c>
      <c r="F187" s="5" t="s">
        <v>41</v>
      </c>
      <c r="G187" s="6">
        <v>1</v>
      </c>
      <c r="H187" s="6">
        <v>1</v>
      </c>
      <c r="I187" s="6">
        <v>1</v>
      </c>
      <c r="J187" s="6"/>
      <c r="K187" s="6"/>
      <c r="L187" s="6">
        <v>1</v>
      </c>
      <c r="M187" s="6"/>
      <c r="N187" s="6"/>
      <c r="O187" s="6"/>
      <c r="P187" s="6"/>
      <c r="Q187" s="6"/>
      <c r="R187" s="6"/>
      <c r="S187" s="6"/>
      <c r="T187" s="6">
        <v>1</v>
      </c>
      <c r="U187" s="6"/>
      <c r="V187" s="6"/>
      <c r="W187" s="6"/>
      <c r="X187" s="6"/>
      <c r="Y187" s="6"/>
      <c r="Z187" s="6"/>
      <c r="AA187" s="6"/>
      <c r="AB187" s="6">
        <v>1</v>
      </c>
      <c r="AC187" s="6">
        <v>1</v>
      </c>
      <c r="AD187" s="6"/>
      <c r="AE187" s="6"/>
      <c r="AF187" s="6">
        <v>1</v>
      </c>
      <c r="AG187" s="6">
        <v>1</v>
      </c>
      <c r="AH187" s="6"/>
      <c r="AI187" s="6"/>
      <c r="AJ187" s="6"/>
      <c r="AK187" s="6"/>
      <c r="AL187" s="6"/>
      <c r="AM187" s="6"/>
      <c r="AN187" s="6"/>
      <c r="AO187" s="6"/>
      <c r="AP187" s="6">
        <v>1</v>
      </c>
      <c r="AQ187" s="6">
        <v>1</v>
      </c>
      <c r="AR187" s="6"/>
      <c r="AS187" s="6"/>
      <c r="AT187" s="6"/>
      <c r="AU187" s="6"/>
      <c r="AV187" s="6"/>
      <c r="AW187" s="6">
        <v>1</v>
      </c>
      <c r="AX187" s="6"/>
      <c r="AY187" s="6"/>
      <c r="AZ187" s="6">
        <v>1</v>
      </c>
      <c r="BA187" s="6">
        <v>1</v>
      </c>
      <c r="BB187" s="6">
        <v>1</v>
      </c>
      <c r="BC187" s="6">
        <v>1</v>
      </c>
      <c r="BD187" s="6"/>
      <c r="BE187" s="6"/>
      <c r="BF187" s="6"/>
      <c r="BG187" s="6">
        <v>1</v>
      </c>
      <c r="BH187" s="6"/>
      <c r="BI187" s="6">
        <v>1</v>
      </c>
      <c r="BJ187" s="6"/>
      <c r="BK187" s="6"/>
      <c r="BL187" s="6"/>
      <c r="BM187" s="6"/>
      <c r="BN187" s="7">
        <f>SUM(G187:BM187)</f>
        <v>18</v>
      </c>
      <c r="BO187" s="6"/>
      <c r="BP187" s="6"/>
    </row>
    <row r="188" spans="1:68" x14ac:dyDescent="0.25">
      <c r="A188" s="3"/>
      <c r="B188" s="3"/>
      <c r="C188" s="6"/>
      <c r="D188" s="17"/>
      <c r="E188" s="12"/>
      <c r="F188" s="5" t="s">
        <v>42</v>
      </c>
      <c r="G188" s="6">
        <v>15</v>
      </c>
      <c r="H188" s="6">
        <v>15</v>
      </c>
      <c r="I188" s="6">
        <v>1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>
        <v>1</v>
      </c>
      <c r="U188" s="6"/>
      <c r="V188" s="6"/>
      <c r="W188" s="6"/>
      <c r="X188" s="6"/>
      <c r="Y188" s="6"/>
      <c r="Z188" s="6"/>
      <c r="AA188" s="6"/>
      <c r="AB188" s="6">
        <v>14</v>
      </c>
      <c r="AC188" s="6">
        <v>2</v>
      </c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>
        <v>2</v>
      </c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7">
        <f>SUM(G188:BM188)</f>
        <v>50</v>
      </c>
      <c r="BO188" s="6"/>
      <c r="BP188" s="6"/>
    </row>
    <row r="189" spans="1:68" x14ac:dyDescent="0.25">
      <c r="A189" s="3"/>
      <c r="B189" s="3"/>
      <c r="C189" s="6"/>
      <c r="D189" s="17"/>
      <c r="E189" s="12"/>
      <c r="F189" s="5" t="s">
        <v>43</v>
      </c>
      <c r="G189" s="6">
        <v>13</v>
      </c>
      <c r="H189" s="6">
        <v>7</v>
      </c>
      <c r="I189" s="6">
        <v>3</v>
      </c>
      <c r="J189" s="6"/>
      <c r="K189" s="6"/>
      <c r="L189" s="6">
        <v>2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>
        <v>14</v>
      </c>
      <c r="AC189" s="6">
        <v>3</v>
      </c>
      <c r="AD189" s="6"/>
      <c r="AE189" s="6"/>
      <c r="AF189" s="6"/>
      <c r="AG189" s="6">
        <v>1</v>
      </c>
      <c r="AH189" s="6"/>
      <c r="AI189" s="6"/>
      <c r="AJ189" s="6"/>
      <c r="AK189" s="6"/>
      <c r="AL189" s="6"/>
      <c r="AM189" s="6"/>
      <c r="AN189" s="6"/>
      <c r="AO189" s="6"/>
      <c r="AP189" s="6"/>
      <c r="AQ189" s="6">
        <v>6</v>
      </c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>
        <v>1</v>
      </c>
      <c r="BH189" s="6"/>
      <c r="BI189" s="6"/>
      <c r="BJ189" s="6"/>
      <c r="BK189" s="6"/>
      <c r="BL189" s="6"/>
      <c r="BM189" s="6"/>
      <c r="BN189" s="7">
        <f>SUM(G189:BM189)</f>
        <v>50</v>
      </c>
      <c r="BO189" s="6"/>
      <c r="BP189" s="6"/>
    </row>
    <row r="190" spans="1:68" x14ac:dyDescent="0.25">
      <c r="A190" s="3"/>
      <c r="B190" s="3"/>
      <c r="C190" s="6"/>
      <c r="D190" s="17"/>
      <c r="E190" s="12"/>
      <c r="F190" s="5" t="s">
        <v>44</v>
      </c>
      <c r="G190" s="6">
        <v>7</v>
      </c>
      <c r="H190" s="6">
        <v>1</v>
      </c>
      <c r="I190" s="6">
        <v>9</v>
      </c>
      <c r="J190" s="6"/>
      <c r="K190" s="6"/>
      <c r="L190" s="6">
        <v>2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>
        <v>5</v>
      </c>
      <c r="AC190" s="6">
        <v>6</v>
      </c>
      <c r="AD190" s="6"/>
      <c r="AE190" s="6"/>
      <c r="AF190" s="6">
        <v>3</v>
      </c>
      <c r="AG190" s="6">
        <v>5</v>
      </c>
      <c r="AH190" s="6"/>
      <c r="AI190" s="6"/>
      <c r="AJ190" s="6"/>
      <c r="AK190" s="6"/>
      <c r="AL190" s="6"/>
      <c r="AM190" s="6"/>
      <c r="AN190" s="6"/>
      <c r="AO190" s="6"/>
      <c r="AP190" s="6">
        <v>2</v>
      </c>
      <c r="AQ190" s="6">
        <v>5</v>
      </c>
      <c r="AR190" s="6"/>
      <c r="AS190" s="6"/>
      <c r="AT190" s="6"/>
      <c r="AU190" s="6"/>
      <c r="AV190" s="6"/>
      <c r="AW190" s="6">
        <v>1</v>
      </c>
      <c r="AX190" s="6"/>
      <c r="AY190" s="6"/>
      <c r="AZ190" s="6">
        <v>1</v>
      </c>
      <c r="BA190" s="6">
        <v>1</v>
      </c>
      <c r="BB190" s="6"/>
      <c r="BC190" s="6"/>
      <c r="BD190" s="6"/>
      <c r="BE190" s="6"/>
      <c r="BF190" s="6"/>
      <c r="BG190" s="6">
        <v>2</v>
      </c>
      <c r="BH190" s="6"/>
      <c r="BI190" s="6"/>
      <c r="BJ190" s="6"/>
      <c r="BK190" s="6"/>
      <c r="BL190" s="6"/>
      <c r="BM190" s="6"/>
      <c r="BN190" s="7">
        <f>SUM(G190:BM190)</f>
        <v>50</v>
      </c>
      <c r="BO190" s="6"/>
      <c r="BP190" s="6"/>
    </row>
    <row r="191" spans="1:68" s="19" customFormat="1" x14ac:dyDescent="0.25">
      <c r="D191" s="13"/>
      <c r="E191" s="20" t="s">
        <v>70</v>
      </c>
      <c r="F191" s="21">
        <f>(BN188+BN189+BN190)/3</f>
        <v>50</v>
      </c>
      <c r="G191" s="19">
        <f t="shared" ref="G191:AJ191" si="156">(G188/$F191*$A$14*0.01+G189/$F191*$B$14*0.01+G190/$F191*$C$14*0.01)</f>
        <v>0.28136</v>
      </c>
      <c r="H191" s="19">
        <f t="shared" si="156"/>
        <v>0.24595999999999998</v>
      </c>
      <c r="I191" s="19">
        <f t="shared" si="156"/>
        <v>3.8640000000000001E-2</v>
      </c>
      <c r="J191" s="19">
        <f t="shared" si="156"/>
        <v>0</v>
      </c>
      <c r="K191" s="19">
        <f t="shared" si="156"/>
        <v>0</v>
      </c>
      <c r="L191" s="19">
        <f t="shared" si="156"/>
        <v>1.1800000000000001E-2</v>
      </c>
      <c r="M191" s="19">
        <f t="shared" si="156"/>
        <v>0</v>
      </c>
      <c r="N191" s="19">
        <f t="shared" si="156"/>
        <v>0</v>
      </c>
      <c r="O191" s="19">
        <f t="shared" si="156"/>
        <v>0</v>
      </c>
      <c r="P191" s="19">
        <f t="shared" si="156"/>
        <v>0</v>
      </c>
      <c r="Q191" s="19">
        <f t="shared" si="156"/>
        <v>0</v>
      </c>
      <c r="R191" s="19">
        <f t="shared" si="156"/>
        <v>0</v>
      </c>
      <c r="S191" s="19">
        <f t="shared" si="156"/>
        <v>0</v>
      </c>
      <c r="T191" s="19">
        <f t="shared" si="156"/>
        <v>1.41E-2</v>
      </c>
      <c r="U191" s="19">
        <f t="shared" si="156"/>
        <v>0</v>
      </c>
      <c r="V191" s="19">
        <f t="shared" si="156"/>
        <v>0</v>
      </c>
      <c r="W191" s="19">
        <f t="shared" si="156"/>
        <v>0</v>
      </c>
      <c r="X191" s="19">
        <f t="shared" si="156"/>
        <v>0</v>
      </c>
      <c r="Y191" s="19">
        <f t="shared" si="156"/>
        <v>0</v>
      </c>
      <c r="Z191" s="19">
        <f t="shared" si="156"/>
        <v>0</v>
      </c>
      <c r="AA191" s="19">
        <f t="shared" si="156"/>
        <v>0</v>
      </c>
      <c r="AB191" s="19">
        <f t="shared" si="156"/>
        <v>0.26974000000000004</v>
      </c>
      <c r="AC191" s="19">
        <f t="shared" si="156"/>
        <v>4.9319999999999996E-2</v>
      </c>
      <c r="AD191" s="19">
        <f t="shared" si="156"/>
        <v>0</v>
      </c>
      <c r="AE191" s="19">
        <f t="shared" si="156"/>
        <v>0</v>
      </c>
      <c r="AF191" s="19">
        <f t="shared" si="156"/>
        <v>3.4199999999999999E-3</v>
      </c>
      <c r="AG191" s="19">
        <f t="shared" si="156"/>
        <v>1.0460000000000001E-2</v>
      </c>
      <c r="AH191" s="19">
        <f t="shared" si="156"/>
        <v>0</v>
      </c>
      <c r="AI191" s="19">
        <f t="shared" si="156"/>
        <v>0</v>
      </c>
      <c r="AJ191" s="19">
        <f t="shared" si="156"/>
        <v>0</v>
      </c>
      <c r="AK191" s="19">
        <f t="shared" ref="AK191:AM191" si="157">(AK188/$F191*$A$14*0.01+AK189/$F191*$B$14*0.01+AK190/$F191*$C$14*0.01)</f>
        <v>0</v>
      </c>
      <c r="AL191" s="19">
        <f t="shared" si="157"/>
        <v>0</v>
      </c>
      <c r="AM191" s="19">
        <f t="shared" si="157"/>
        <v>0</v>
      </c>
      <c r="AN191" s="19">
        <f t="shared" ref="AN191:BN191" si="158">(AN188/$F191*$A$14*0.01+AN189/$F191*$B$14*0.01+AN190/$F191*$C$14*0.01)</f>
        <v>0</v>
      </c>
      <c r="AO191" s="19">
        <f t="shared" si="158"/>
        <v>0</v>
      </c>
      <c r="AP191" s="19">
        <f t="shared" si="158"/>
        <v>2.2800000000000003E-3</v>
      </c>
      <c r="AQ191" s="19">
        <f t="shared" si="158"/>
        <v>6.2460000000000002E-2</v>
      </c>
      <c r="AR191" s="19">
        <f t="shared" si="158"/>
        <v>0</v>
      </c>
      <c r="AS191" s="19">
        <f t="shared" si="158"/>
        <v>0</v>
      </c>
      <c r="AT191" s="19">
        <f t="shared" si="158"/>
        <v>0</v>
      </c>
      <c r="AU191" s="19">
        <f t="shared" si="158"/>
        <v>0</v>
      </c>
      <c r="AV191" s="19">
        <f t="shared" si="158"/>
        <v>0</v>
      </c>
      <c r="AW191" s="19">
        <f t="shared" si="158"/>
        <v>1.1400000000000002E-3</v>
      </c>
      <c r="AX191" s="19">
        <f t="shared" si="158"/>
        <v>0</v>
      </c>
      <c r="AY191" s="19">
        <f t="shared" si="158"/>
        <v>0</v>
      </c>
      <c r="AZ191" s="19">
        <f t="shared" si="158"/>
        <v>1.1400000000000002E-3</v>
      </c>
      <c r="BA191" s="19">
        <f t="shared" si="158"/>
        <v>1.1400000000000002E-3</v>
      </c>
      <c r="BB191" s="19">
        <f t="shared" si="158"/>
        <v>0</v>
      </c>
      <c r="BC191" s="19">
        <f t="shared" si="158"/>
        <v>0</v>
      </c>
      <c r="BD191" s="19">
        <f t="shared" si="158"/>
        <v>0</v>
      </c>
      <c r="BE191" s="19">
        <f t="shared" si="158"/>
        <v>0</v>
      </c>
      <c r="BF191" s="19">
        <f t="shared" si="158"/>
        <v>0</v>
      </c>
      <c r="BG191" s="19">
        <f t="shared" si="158"/>
        <v>7.0400000000000011E-3</v>
      </c>
      <c r="BH191" s="19">
        <f t="shared" si="158"/>
        <v>0</v>
      </c>
      <c r="BI191" s="19">
        <f t="shared" si="158"/>
        <v>0</v>
      </c>
      <c r="BJ191" s="19">
        <f t="shared" si="158"/>
        <v>0</v>
      </c>
      <c r="BK191" s="19">
        <f t="shared" si="158"/>
        <v>0</v>
      </c>
      <c r="BL191" s="19">
        <f t="shared" si="158"/>
        <v>0</v>
      </c>
      <c r="BM191" s="19">
        <f t="shared" si="158"/>
        <v>0</v>
      </c>
      <c r="BN191" s="19">
        <f t="shared" si="158"/>
        <v>1</v>
      </c>
    </row>
    <row r="192" spans="1:68" x14ac:dyDescent="0.25">
      <c r="A192" s="3"/>
      <c r="B192" s="3"/>
      <c r="C192" s="6"/>
      <c r="D192" s="17"/>
      <c r="E192" s="12"/>
    </row>
    <row r="193" spans="1:68" x14ac:dyDescent="0.25">
      <c r="A193" s="3">
        <v>0</v>
      </c>
      <c r="B193" s="3">
        <v>1</v>
      </c>
      <c r="C193" s="6">
        <v>3</v>
      </c>
      <c r="D193" s="17">
        <v>42145</v>
      </c>
      <c r="E193" s="18">
        <v>0.52847222222222223</v>
      </c>
      <c r="F193" s="5" t="s">
        <v>41</v>
      </c>
      <c r="G193" s="6">
        <v>1</v>
      </c>
      <c r="H193" s="6">
        <v>1</v>
      </c>
      <c r="I193" s="6">
        <v>1</v>
      </c>
      <c r="J193" s="6">
        <v>1</v>
      </c>
      <c r="K193" s="6">
        <v>1</v>
      </c>
      <c r="L193" s="6">
        <v>1</v>
      </c>
      <c r="M193" s="6"/>
      <c r="N193" s="6"/>
      <c r="O193" s="6"/>
      <c r="P193" s="6">
        <v>1</v>
      </c>
      <c r="Q193" s="6"/>
      <c r="R193" s="6"/>
      <c r="S193" s="6"/>
      <c r="T193" s="6">
        <v>1</v>
      </c>
      <c r="U193" s="6">
        <v>1</v>
      </c>
      <c r="V193" s="6"/>
      <c r="W193" s="6"/>
      <c r="X193" s="6"/>
      <c r="Y193" s="6">
        <v>1</v>
      </c>
      <c r="Z193" s="6"/>
      <c r="AA193" s="6"/>
      <c r="AB193" s="6">
        <v>1</v>
      </c>
      <c r="AC193" s="6">
        <v>1</v>
      </c>
      <c r="AD193" s="6">
        <v>1</v>
      </c>
      <c r="AE193" s="6">
        <v>1</v>
      </c>
      <c r="AF193" s="6">
        <v>1</v>
      </c>
      <c r="AG193" s="6">
        <v>1</v>
      </c>
      <c r="AH193" s="6"/>
      <c r="AI193" s="6"/>
      <c r="AJ193" s="6">
        <v>1</v>
      </c>
      <c r="AK193" s="6"/>
      <c r="AL193" s="6"/>
      <c r="AM193" s="6"/>
      <c r="AN193" s="6"/>
      <c r="AO193" s="6"/>
      <c r="AP193" s="6">
        <v>1</v>
      </c>
      <c r="AQ193" s="6">
        <v>1</v>
      </c>
      <c r="AR193" s="6"/>
      <c r="AS193" s="6">
        <v>1</v>
      </c>
      <c r="AT193" s="6"/>
      <c r="AU193" s="6"/>
      <c r="AV193" s="6"/>
      <c r="AW193" s="6"/>
      <c r="AX193" s="6">
        <v>1</v>
      </c>
      <c r="AY193" s="6"/>
      <c r="AZ193" s="6">
        <v>1</v>
      </c>
      <c r="BA193" s="6">
        <v>1</v>
      </c>
      <c r="BB193" s="6">
        <v>1</v>
      </c>
      <c r="BC193" s="6"/>
      <c r="BD193" s="6"/>
      <c r="BE193" s="6"/>
      <c r="BF193" s="6"/>
      <c r="BG193" s="6">
        <v>1</v>
      </c>
      <c r="BH193" s="6"/>
      <c r="BI193" s="6">
        <v>1</v>
      </c>
      <c r="BJ193" s="6">
        <v>1</v>
      </c>
      <c r="BK193" s="6"/>
      <c r="BL193" s="6">
        <v>1</v>
      </c>
      <c r="BM193" s="6"/>
      <c r="BN193" s="7">
        <f>SUM(G193:BM193)</f>
        <v>28</v>
      </c>
      <c r="BO193" s="6"/>
      <c r="BP193" s="6"/>
    </row>
    <row r="194" spans="1:68" x14ac:dyDescent="0.25">
      <c r="A194" s="3"/>
      <c r="B194" s="3"/>
      <c r="C194" s="6"/>
      <c r="D194" s="17"/>
      <c r="E194" s="12"/>
      <c r="F194" s="5" t="s">
        <v>42</v>
      </c>
      <c r="G194" s="6">
        <v>12</v>
      </c>
      <c r="H194" s="6">
        <v>16</v>
      </c>
      <c r="I194" s="6"/>
      <c r="J194" s="6">
        <v>3</v>
      </c>
      <c r="K194" s="6"/>
      <c r="L194" s="6"/>
      <c r="M194" s="6"/>
      <c r="N194" s="6"/>
      <c r="O194" s="6"/>
      <c r="P194" s="6">
        <v>2</v>
      </c>
      <c r="Q194" s="6"/>
      <c r="R194" s="6"/>
      <c r="S194" s="6"/>
      <c r="T194" s="6"/>
      <c r="U194" s="6">
        <v>1</v>
      </c>
      <c r="V194" s="6"/>
      <c r="W194" s="6"/>
      <c r="X194" s="6"/>
      <c r="Y194" s="6"/>
      <c r="Z194" s="6"/>
      <c r="AA194" s="6"/>
      <c r="AB194" s="6">
        <v>8</v>
      </c>
      <c r="AC194" s="6"/>
      <c r="AD194" s="6"/>
      <c r="AE194" s="6"/>
      <c r="AF194" s="6">
        <v>3</v>
      </c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>
        <v>1</v>
      </c>
      <c r="AR194" s="6"/>
      <c r="AS194" s="6"/>
      <c r="AT194" s="6"/>
      <c r="AU194" s="6"/>
      <c r="AV194" s="6"/>
      <c r="AW194" s="6"/>
      <c r="AX194" s="6">
        <v>1</v>
      </c>
      <c r="AY194" s="6"/>
      <c r="AZ194" s="6"/>
      <c r="BA194" s="6"/>
      <c r="BB194" s="6"/>
      <c r="BC194" s="6"/>
      <c r="BD194" s="6"/>
      <c r="BE194" s="6"/>
      <c r="BF194" s="6"/>
      <c r="BG194" s="6">
        <v>1</v>
      </c>
      <c r="BH194" s="6"/>
      <c r="BI194" s="6">
        <v>2</v>
      </c>
      <c r="BJ194" s="6"/>
      <c r="BK194" s="6"/>
      <c r="BL194" s="6"/>
      <c r="BM194" s="6"/>
      <c r="BN194" s="7">
        <f>SUM(G194:BM194)</f>
        <v>50</v>
      </c>
      <c r="BO194" s="6"/>
      <c r="BP194" s="6"/>
    </row>
    <row r="195" spans="1:68" x14ac:dyDescent="0.25">
      <c r="A195" s="3"/>
      <c r="B195" s="3"/>
      <c r="C195" s="6"/>
      <c r="D195" s="17"/>
      <c r="E195" s="12"/>
      <c r="F195" s="5" t="s">
        <v>43</v>
      </c>
      <c r="G195" s="6">
        <v>10</v>
      </c>
      <c r="H195" s="6">
        <v>8</v>
      </c>
      <c r="I195" s="6"/>
      <c r="J195" s="6">
        <v>2</v>
      </c>
      <c r="K195" s="6">
        <v>1</v>
      </c>
      <c r="L195" s="6">
        <v>1</v>
      </c>
      <c r="M195" s="6"/>
      <c r="N195" s="6"/>
      <c r="O195" s="6"/>
      <c r="P195" s="6"/>
      <c r="Q195" s="6"/>
      <c r="R195" s="6"/>
      <c r="S195" s="6"/>
      <c r="T195" s="6"/>
      <c r="U195" s="6">
        <v>1</v>
      </c>
      <c r="V195" s="6"/>
      <c r="W195" s="6"/>
      <c r="X195" s="6"/>
      <c r="Y195" s="6">
        <v>2</v>
      </c>
      <c r="Z195" s="6"/>
      <c r="AA195" s="6"/>
      <c r="AB195" s="6">
        <v>13</v>
      </c>
      <c r="AC195" s="6">
        <v>3</v>
      </c>
      <c r="AD195" s="6"/>
      <c r="AE195" s="6">
        <v>2</v>
      </c>
      <c r="AF195" s="6">
        <v>2</v>
      </c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>
        <v>1</v>
      </c>
      <c r="AR195" s="6"/>
      <c r="AS195" s="6"/>
      <c r="AT195" s="6"/>
      <c r="AU195" s="6"/>
      <c r="AV195" s="6"/>
      <c r="AW195" s="6"/>
      <c r="AX195" s="6"/>
      <c r="AY195" s="6"/>
      <c r="AZ195" s="6">
        <v>1</v>
      </c>
      <c r="BA195" s="6"/>
      <c r="BB195" s="6"/>
      <c r="BC195" s="6"/>
      <c r="BD195" s="6"/>
      <c r="BE195" s="6"/>
      <c r="BF195" s="6"/>
      <c r="BG195" s="6">
        <v>1</v>
      </c>
      <c r="BH195" s="6"/>
      <c r="BI195" s="6"/>
      <c r="BJ195" s="6">
        <v>2</v>
      </c>
      <c r="BK195" s="6"/>
      <c r="BL195" s="6"/>
      <c r="BM195" s="6"/>
      <c r="BN195" s="7">
        <f>SUM(G195:BM195)</f>
        <v>50</v>
      </c>
      <c r="BO195" s="6"/>
      <c r="BP195" s="6"/>
    </row>
    <row r="196" spans="1:68" x14ac:dyDescent="0.25">
      <c r="A196" s="3"/>
      <c r="B196" s="3"/>
      <c r="C196" s="6"/>
      <c r="D196" s="17"/>
      <c r="E196" s="12"/>
      <c r="F196" s="5" t="s">
        <v>44</v>
      </c>
      <c r="G196" s="6">
        <v>11</v>
      </c>
      <c r="H196" s="6">
        <v>4</v>
      </c>
      <c r="I196" s="6">
        <v>6</v>
      </c>
      <c r="J196" s="6"/>
      <c r="K196" s="6">
        <v>2</v>
      </c>
      <c r="L196" s="6"/>
      <c r="M196" s="6"/>
      <c r="N196" s="6"/>
      <c r="O196" s="6"/>
      <c r="P196" s="6"/>
      <c r="Q196" s="6"/>
      <c r="R196" s="6"/>
      <c r="S196" s="6"/>
      <c r="T196" s="6">
        <v>1</v>
      </c>
      <c r="U196" s="6"/>
      <c r="V196" s="6"/>
      <c r="W196" s="6"/>
      <c r="X196" s="6"/>
      <c r="Y196" s="6"/>
      <c r="Z196" s="6"/>
      <c r="AA196" s="6"/>
      <c r="AB196" s="6">
        <v>7</v>
      </c>
      <c r="AC196" s="6">
        <v>2</v>
      </c>
      <c r="AD196" s="6"/>
      <c r="AE196" s="6"/>
      <c r="AF196" s="6">
        <v>2</v>
      </c>
      <c r="AG196" s="6">
        <v>4</v>
      </c>
      <c r="AH196" s="6"/>
      <c r="AI196" s="6"/>
      <c r="AJ196" s="6">
        <v>1</v>
      </c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>
        <v>2</v>
      </c>
      <c r="BA196" s="6">
        <v>1</v>
      </c>
      <c r="BB196" s="6">
        <v>1</v>
      </c>
      <c r="BC196" s="6"/>
      <c r="BD196" s="6"/>
      <c r="BE196" s="6"/>
      <c r="BF196" s="6"/>
      <c r="BG196" s="6">
        <v>2</v>
      </c>
      <c r="BH196" s="6"/>
      <c r="BI196" s="6"/>
      <c r="BJ196" s="6">
        <v>3</v>
      </c>
      <c r="BK196" s="6"/>
      <c r="BL196" s="6">
        <v>1</v>
      </c>
      <c r="BM196" s="6"/>
      <c r="BN196" s="7">
        <f>SUM(G196:BM196)</f>
        <v>50</v>
      </c>
      <c r="BO196" s="6"/>
      <c r="BP196" s="6"/>
    </row>
    <row r="197" spans="1:68" s="19" customFormat="1" x14ac:dyDescent="0.25">
      <c r="D197" s="13"/>
      <c r="E197" s="20" t="s">
        <v>70</v>
      </c>
      <c r="F197" s="21">
        <f>(BN194+BN195+BN196)/3</f>
        <v>50</v>
      </c>
      <c r="G197" s="19">
        <f t="shared" ref="G197:AL197" si="159">(G194/$F197*$A$14*0.01+G195/$F197*$B$14*0.01+G196/$F197*$C$14*0.01)</f>
        <v>0.22933999999999999</v>
      </c>
      <c r="H197" s="19">
        <f t="shared" si="159"/>
        <v>0.26824000000000003</v>
      </c>
      <c r="I197" s="19">
        <f t="shared" si="159"/>
        <v>6.8399999999999997E-3</v>
      </c>
      <c r="J197" s="19">
        <f t="shared" si="159"/>
        <v>5.1819999999999998E-2</v>
      </c>
      <c r="K197" s="19">
        <f t="shared" si="159"/>
        <v>7.0400000000000011E-3</v>
      </c>
      <c r="L197" s="19">
        <f t="shared" si="159"/>
        <v>4.7600000000000003E-3</v>
      </c>
      <c r="M197" s="19">
        <f t="shared" si="159"/>
        <v>0</v>
      </c>
      <c r="N197" s="19">
        <f t="shared" si="159"/>
        <v>0</v>
      </c>
      <c r="O197" s="19">
        <f t="shared" si="159"/>
        <v>0</v>
      </c>
      <c r="P197" s="19">
        <f t="shared" si="159"/>
        <v>2.8199999999999999E-2</v>
      </c>
      <c r="Q197" s="19">
        <f t="shared" si="159"/>
        <v>0</v>
      </c>
      <c r="R197" s="19">
        <f t="shared" si="159"/>
        <v>0</v>
      </c>
      <c r="S197" s="19">
        <f t="shared" si="159"/>
        <v>0</v>
      </c>
      <c r="T197" s="19">
        <f t="shared" si="159"/>
        <v>1.1400000000000002E-3</v>
      </c>
      <c r="U197" s="19">
        <f t="shared" si="159"/>
        <v>1.8860000000000002E-2</v>
      </c>
      <c r="V197" s="19">
        <f t="shared" si="159"/>
        <v>0</v>
      </c>
      <c r="W197" s="19">
        <f t="shared" si="159"/>
        <v>0</v>
      </c>
      <c r="X197" s="19">
        <f t="shared" si="159"/>
        <v>0</v>
      </c>
      <c r="Y197" s="19">
        <f t="shared" si="159"/>
        <v>9.5200000000000007E-3</v>
      </c>
      <c r="Z197" s="19">
        <f t="shared" si="159"/>
        <v>0</v>
      </c>
      <c r="AA197" s="19">
        <f t="shared" si="159"/>
        <v>0</v>
      </c>
      <c r="AB197" s="19">
        <f t="shared" si="159"/>
        <v>0.18265999999999999</v>
      </c>
      <c r="AC197" s="19">
        <f t="shared" si="159"/>
        <v>1.6559999999999998E-2</v>
      </c>
      <c r="AD197" s="19">
        <f t="shared" si="159"/>
        <v>0</v>
      </c>
      <c r="AE197" s="19">
        <f t="shared" si="159"/>
        <v>9.5200000000000007E-3</v>
      </c>
      <c r="AF197" s="19">
        <f t="shared" si="159"/>
        <v>5.4099999999999995E-2</v>
      </c>
      <c r="AG197" s="19">
        <f t="shared" si="159"/>
        <v>4.5600000000000007E-3</v>
      </c>
      <c r="AH197" s="19">
        <f t="shared" si="159"/>
        <v>0</v>
      </c>
      <c r="AI197" s="19">
        <f t="shared" si="159"/>
        <v>0</v>
      </c>
      <c r="AJ197" s="19">
        <f t="shared" si="159"/>
        <v>1.1400000000000002E-3</v>
      </c>
      <c r="AK197" s="19">
        <f t="shared" si="159"/>
        <v>0</v>
      </c>
      <c r="AL197" s="19">
        <f t="shared" si="159"/>
        <v>0</v>
      </c>
      <c r="AM197" s="19">
        <f t="shared" ref="AM197:BN197" si="160">(AM194/$F197*$A$14*0.01+AM195/$F197*$B$14*0.01+AM196/$F197*$C$14*0.01)</f>
        <v>0</v>
      </c>
      <c r="AN197" s="19">
        <f t="shared" si="160"/>
        <v>0</v>
      </c>
      <c r="AO197" s="19">
        <f t="shared" si="160"/>
        <v>0</v>
      </c>
      <c r="AP197" s="19">
        <f t="shared" si="160"/>
        <v>0</v>
      </c>
      <c r="AQ197" s="19">
        <f t="shared" si="160"/>
        <v>1.8860000000000002E-2</v>
      </c>
      <c r="AR197" s="19">
        <f t="shared" si="160"/>
        <v>0</v>
      </c>
      <c r="AS197" s="19">
        <f t="shared" si="160"/>
        <v>0</v>
      </c>
      <c r="AT197" s="19">
        <f t="shared" si="160"/>
        <v>0</v>
      </c>
      <c r="AU197" s="19">
        <f t="shared" si="160"/>
        <v>0</v>
      </c>
      <c r="AV197" s="19">
        <f t="shared" si="160"/>
        <v>0</v>
      </c>
      <c r="AW197" s="19">
        <f t="shared" si="160"/>
        <v>0</v>
      </c>
      <c r="AX197" s="19">
        <f t="shared" si="160"/>
        <v>1.41E-2</v>
      </c>
      <c r="AY197" s="19">
        <f t="shared" si="160"/>
        <v>0</v>
      </c>
      <c r="AZ197" s="19">
        <f t="shared" si="160"/>
        <v>7.0400000000000011E-3</v>
      </c>
      <c r="BA197" s="19">
        <f t="shared" si="160"/>
        <v>1.1400000000000002E-3</v>
      </c>
      <c r="BB197" s="19">
        <f t="shared" si="160"/>
        <v>1.1400000000000002E-3</v>
      </c>
      <c r="BC197" s="19">
        <f t="shared" si="160"/>
        <v>0</v>
      </c>
      <c r="BD197" s="19">
        <f t="shared" si="160"/>
        <v>0</v>
      </c>
      <c r="BE197" s="19">
        <f t="shared" si="160"/>
        <v>0</v>
      </c>
      <c r="BF197" s="19">
        <f t="shared" si="160"/>
        <v>0</v>
      </c>
      <c r="BG197" s="19">
        <f t="shared" si="160"/>
        <v>2.1140000000000003E-2</v>
      </c>
      <c r="BH197" s="19">
        <f t="shared" si="160"/>
        <v>0</v>
      </c>
      <c r="BI197" s="19">
        <f t="shared" si="160"/>
        <v>2.8199999999999999E-2</v>
      </c>
      <c r="BJ197" s="19">
        <f t="shared" si="160"/>
        <v>1.294E-2</v>
      </c>
      <c r="BK197" s="19">
        <f t="shared" si="160"/>
        <v>0</v>
      </c>
      <c r="BL197" s="19">
        <f t="shared" si="160"/>
        <v>1.1400000000000002E-3</v>
      </c>
      <c r="BM197" s="19">
        <f t="shared" si="160"/>
        <v>0</v>
      </c>
      <c r="BN197" s="19">
        <f t="shared" si="160"/>
        <v>1</v>
      </c>
    </row>
    <row r="198" spans="1:68" x14ac:dyDescent="0.25">
      <c r="A198" s="3"/>
      <c r="B198" s="3"/>
      <c r="C198" s="6"/>
      <c r="D198" s="17"/>
      <c r="E198" s="12"/>
      <c r="F198" s="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7"/>
      <c r="BO198" s="6"/>
      <c r="BP198" s="6"/>
    </row>
    <row r="199" spans="1:68" x14ac:dyDescent="0.25">
      <c r="A199" s="3">
        <v>2</v>
      </c>
      <c r="B199" s="3">
        <v>1</v>
      </c>
      <c r="C199" s="6">
        <v>4</v>
      </c>
      <c r="D199" s="17">
        <v>42145</v>
      </c>
      <c r="E199" s="18">
        <v>0.50347222222222221</v>
      </c>
      <c r="F199" s="5" t="s">
        <v>41</v>
      </c>
      <c r="G199" s="6">
        <v>1</v>
      </c>
      <c r="H199" s="6">
        <v>1</v>
      </c>
      <c r="I199" s="6">
        <v>1</v>
      </c>
      <c r="J199" s="6">
        <v>1</v>
      </c>
      <c r="K199" s="6">
        <v>1</v>
      </c>
      <c r="L199" s="6">
        <v>1</v>
      </c>
      <c r="M199" s="6"/>
      <c r="N199" s="6"/>
      <c r="O199" s="6"/>
      <c r="P199" s="6"/>
      <c r="Q199" s="6"/>
      <c r="R199" s="6"/>
      <c r="S199" s="6">
        <v>1</v>
      </c>
      <c r="T199" s="6">
        <v>1</v>
      </c>
      <c r="U199" s="6">
        <v>1</v>
      </c>
      <c r="V199" s="6"/>
      <c r="W199" s="6"/>
      <c r="X199" s="6"/>
      <c r="Y199" s="6"/>
      <c r="Z199" s="6"/>
      <c r="AA199" s="6"/>
      <c r="AB199" s="6">
        <v>1</v>
      </c>
      <c r="AC199" s="6">
        <v>1</v>
      </c>
      <c r="AD199" s="6">
        <v>1</v>
      </c>
      <c r="AE199" s="6">
        <v>1</v>
      </c>
      <c r="AF199" s="6">
        <v>1</v>
      </c>
      <c r="AG199" s="6">
        <v>1</v>
      </c>
      <c r="AH199" s="6"/>
      <c r="AI199" s="6"/>
      <c r="AJ199" s="6">
        <v>1</v>
      </c>
      <c r="AK199" s="6"/>
      <c r="AL199" s="6"/>
      <c r="AM199" s="6"/>
      <c r="AN199" s="6"/>
      <c r="AO199" s="6"/>
      <c r="AP199" s="6">
        <v>1</v>
      </c>
      <c r="AQ199" s="6">
        <v>1</v>
      </c>
      <c r="AR199" s="6"/>
      <c r="AS199" s="6">
        <v>1</v>
      </c>
      <c r="AT199" s="6"/>
      <c r="AU199" s="6"/>
      <c r="AV199" s="6"/>
      <c r="AW199" s="6"/>
      <c r="AX199" s="6">
        <v>1</v>
      </c>
      <c r="AY199" s="6"/>
      <c r="AZ199" s="6">
        <v>1</v>
      </c>
      <c r="BA199" s="6">
        <v>1</v>
      </c>
      <c r="BB199" s="6"/>
      <c r="BC199" s="6"/>
      <c r="BD199" s="6"/>
      <c r="BE199" s="6"/>
      <c r="BF199" s="6"/>
      <c r="BG199" s="6">
        <v>1</v>
      </c>
      <c r="BH199" s="6"/>
      <c r="BI199" s="6">
        <v>1</v>
      </c>
      <c r="BJ199" s="6">
        <v>1</v>
      </c>
      <c r="BK199" s="6"/>
      <c r="BL199" s="6"/>
      <c r="BM199" s="6">
        <v>1</v>
      </c>
      <c r="BN199" s="7">
        <f>SUM(G199:BM199)</f>
        <v>26</v>
      </c>
      <c r="BO199" s="6"/>
      <c r="BP199" s="6"/>
    </row>
    <row r="200" spans="1:68" x14ac:dyDescent="0.25">
      <c r="A200" s="3"/>
      <c r="B200" s="3"/>
      <c r="C200" s="6"/>
      <c r="D200" s="17"/>
      <c r="E200" s="12"/>
      <c r="F200" s="5" t="s">
        <v>42</v>
      </c>
      <c r="G200" s="6">
        <v>12</v>
      </c>
      <c r="H200" s="6">
        <v>14</v>
      </c>
      <c r="I200" s="6"/>
      <c r="J200" s="6">
        <v>2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>
        <v>1</v>
      </c>
      <c r="V200" s="6"/>
      <c r="W200" s="6"/>
      <c r="X200" s="6"/>
      <c r="Y200" s="6"/>
      <c r="Z200" s="6"/>
      <c r="AA200" s="6"/>
      <c r="AB200" s="6">
        <v>13</v>
      </c>
      <c r="AC200" s="6"/>
      <c r="AD200" s="6"/>
      <c r="AE200" s="6"/>
      <c r="AF200" s="6">
        <v>5</v>
      </c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>
        <v>2</v>
      </c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>
        <v>1</v>
      </c>
      <c r="BJ200" s="6"/>
      <c r="BK200" s="6"/>
      <c r="BL200" s="6"/>
      <c r="BM200" s="6"/>
      <c r="BN200" s="7">
        <f>SUM(G200:BM200)</f>
        <v>50</v>
      </c>
      <c r="BO200" s="6"/>
      <c r="BP200" s="6"/>
    </row>
    <row r="201" spans="1:68" x14ac:dyDescent="0.25">
      <c r="A201" s="3"/>
      <c r="B201" s="3"/>
      <c r="C201" s="6"/>
      <c r="D201" s="17"/>
      <c r="E201" s="12"/>
      <c r="F201" s="5" t="s">
        <v>43</v>
      </c>
      <c r="G201" s="6">
        <v>15</v>
      </c>
      <c r="H201" s="6">
        <v>7</v>
      </c>
      <c r="I201" s="6"/>
      <c r="J201" s="6">
        <v>1</v>
      </c>
      <c r="K201" s="6">
        <v>3</v>
      </c>
      <c r="L201" s="6">
        <v>1</v>
      </c>
      <c r="M201" s="6"/>
      <c r="N201" s="6"/>
      <c r="O201" s="6"/>
      <c r="P201" s="6"/>
      <c r="Q201" s="6"/>
      <c r="R201" s="6"/>
      <c r="S201" s="6">
        <v>1</v>
      </c>
      <c r="T201" s="6"/>
      <c r="U201" s="6"/>
      <c r="V201" s="6"/>
      <c r="W201" s="6"/>
      <c r="X201" s="6"/>
      <c r="Y201" s="6"/>
      <c r="Z201" s="6"/>
      <c r="AA201" s="6"/>
      <c r="AB201" s="6">
        <v>17</v>
      </c>
      <c r="AC201" s="6"/>
      <c r="AD201" s="6"/>
      <c r="AE201" s="6"/>
      <c r="AF201" s="6">
        <v>2</v>
      </c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>
        <v>1</v>
      </c>
      <c r="BA201" s="6"/>
      <c r="BB201" s="6"/>
      <c r="BC201" s="6"/>
      <c r="BD201" s="6"/>
      <c r="BE201" s="6"/>
      <c r="BF201" s="6"/>
      <c r="BG201" s="6"/>
      <c r="BH201" s="6"/>
      <c r="BI201" s="6">
        <v>1</v>
      </c>
      <c r="BJ201" s="6">
        <v>1</v>
      </c>
      <c r="BK201" s="6"/>
      <c r="BL201" s="6"/>
      <c r="BM201" s="6"/>
      <c r="BN201" s="7">
        <f>SUM(G201:BM201)</f>
        <v>50</v>
      </c>
      <c r="BO201" s="6"/>
      <c r="BP201" s="6"/>
    </row>
    <row r="202" spans="1:68" x14ac:dyDescent="0.25">
      <c r="A202" s="3"/>
      <c r="B202" s="3"/>
      <c r="C202" s="6"/>
      <c r="D202" s="17"/>
      <c r="E202" s="12"/>
      <c r="F202" s="5" t="s">
        <v>44</v>
      </c>
      <c r="G202" s="6">
        <v>12</v>
      </c>
      <c r="H202" s="6">
        <v>4</v>
      </c>
      <c r="I202" s="6">
        <v>2</v>
      </c>
      <c r="J202" s="6"/>
      <c r="K202" s="6">
        <v>1</v>
      </c>
      <c r="L202" s="6">
        <v>2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>
        <v>12</v>
      </c>
      <c r="AC202" s="6">
        <v>1</v>
      </c>
      <c r="AD202" s="6">
        <v>2</v>
      </c>
      <c r="AE202" s="6">
        <v>1</v>
      </c>
      <c r="AF202" s="6">
        <v>1</v>
      </c>
      <c r="AG202" s="6">
        <v>3</v>
      </c>
      <c r="AH202" s="6"/>
      <c r="AI202" s="6"/>
      <c r="AJ202" s="6">
        <v>1</v>
      </c>
      <c r="AK202" s="6"/>
      <c r="AL202" s="6"/>
      <c r="AM202" s="6"/>
      <c r="AN202" s="6"/>
      <c r="AO202" s="6"/>
      <c r="AP202" s="6">
        <v>2</v>
      </c>
      <c r="AQ202" s="6">
        <v>1</v>
      </c>
      <c r="AR202" s="6"/>
      <c r="AS202" s="6">
        <v>1</v>
      </c>
      <c r="AT202" s="6"/>
      <c r="AU202" s="6"/>
      <c r="AV202" s="6"/>
      <c r="AW202" s="6"/>
      <c r="AX202" s="6">
        <v>1</v>
      </c>
      <c r="AY202" s="6"/>
      <c r="AZ202" s="6">
        <v>2</v>
      </c>
      <c r="BA202" s="6">
        <v>1</v>
      </c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7">
        <f>SUM(G202:BM202)</f>
        <v>50</v>
      </c>
      <c r="BO202" s="6"/>
      <c r="BP202" s="6"/>
    </row>
    <row r="203" spans="1:68" s="19" customFormat="1" x14ac:dyDescent="0.25">
      <c r="D203" s="13"/>
      <c r="E203" s="20" t="s">
        <v>70</v>
      </c>
      <c r="F203" s="21">
        <f>(BN200+BN201+BN202)/3</f>
        <v>50</v>
      </c>
      <c r="G203" s="19">
        <f t="shared" ref="G203:AL203" si="161">(G200/$F203*$A$14*0.01+G201/$F203*$B$14*0.01+G202/$F203*$C$14*0.01)</f>
        <v>0.25428000000000001</v>
      </c>
      <c r="H203" s="19">
        <f t="shared" si="161"/>
        <v>0.23528000000000004</v>
      </c>
      <c r="I203" s="19">
        <f t="shared" si="161"/>
        <v>2.2800000000000003E-3</v>
      </c>
      <c r="J203" s="19">
        <f t="shared" si="161"/>
        <v>3.2960000000000003E-2</v>
      </c>
      <c r="K203" s="19">
        <f t="shared" si="161"/>
        <v>1.542E-2</v>
      </c>
      <c r="L203" s="19">
        <f t="shared" si="161"/>
        <v>7.0400000000000011E-3</v>
      </c>
      <c r="M203" s="19">
        <f t="shared" si="161"/>
        <v>0</v>
      </c>
      <c r="N203" s="19">
        <f t="shared" si="161"/>
        <v>0</v>
      </c>
      <c r="O203" s="19">
        <f t="shared" si="161"/>
        <v>0</v>
      </c>
      <c r="P203" s="19">
        <f t="shared" si="161"/>
        <v>0</v>
      </c>
      <c r="Q203" s="19">
        <f t="shared" si="161"/>
        <v>0</v>
      </c>
      <c r="R203" s="19">
        <f t="shared" si="161"/>
        <v>0</v>
      </c>
      <c r="S203" s="19">
        <f t="shared" si="161"/>
        <v>4.7600000000000003E-3</v>
      </c>
      <c r="T203" s="19">
        <f t="shared" si="161"/>
        <v>0</v>
      </c>
      <c r="U203" s="19">
        <f t="shared" si="161"/>
        <v>1.41E-2</v>
      </c>
      <c r="V203" s="19">
        <f t="shared" si="161"/>
        <v>0</v>
      </c>
      <c r="W203" s="19">
        <f t="shared" si="161"/>
        <v>0</v>
      </c>
      <c r="X203" s="19">
        <f t="shared" si="161"/>
        <v>0</v>
      </c>
      <c r="Y203" s="19">
        <f t="shared" si="161"/>
        <v>0</v>
      </c>
      <c r="Z203" s="19">
        <f t="shared" si="161"/>
        <v>0</v>
      </c>
      <c r="AA203" s="19">
        <f t="shared" si="161"/>
        <v>0</v>
      </c>
      <c r="AB203" s="19">
        <f t="shared" si="161"/>
        <v>0.27790000000000004</v>
      </c>
      <c r="AC203" s="19">
        <f t="shared" si="161"/>
        <v>1.1400000000000002E-3</v>
      </c>
      <c r="AD203" s="19">
        <f t="shared" si="161"/>
        <v>2.2800000000000003E-3</v>
      </c>
      <c r="AE203" s="19">
        <f t="shared" si="161"/>
        <v>1.1400000000000002E-3</v>
      </c>
      <c r="AF203" s="19">
        <f t="shared" si="161"/>
        <v>8.116000000000001E-2</v>
      </c>
      <c r="AG203" s="19">
        <f t="shared" si="161"/>
        <v>3.4199999999999999E-3</v>
      </c>
      <c r="AH203" s="19">
        <f t="shared" si="161"/>
        <v>0</v>
      </c>
      <c r="AI203" s="19">
        <f t="shared" si="161"/>
        <v>0</v>
      </c>
      <c r="AJ203" s="19">
        <f t="shared" si="161"/>
        <v>1.1400000000000002E-3</v>
      </c>
      <c r="AK203" s="19">
        <f t="shared" si="161"/>
        <v>0</v>
      </c>
      <c r="AL203" s="19">
        <f t="shared" si="161"/>
        <v>0</v>
      </c>
      <c r="AM203" s="19">
        <f t="shared" ref="AM203:BN203" si="162">(AM200/$F203*$A$14*0.01+AM201/$F203*$B$14*0.01+AM202/$F203*$C$14*0.01)</f>
        <v>0</v>
      </c>
      <c r="AN203" s="19">
        <f t="shared" si="162"/>
        <v>0</v>
      </c>
      <c r="AO203" s="19">
        <f t="shared" si="162"/>
        <v>0</v>
      </c>
      <c r="AP203" s="19">
        <f t="shared" si="162"/>
        <v>2.2800000000000003E-3</v>
      </c>
      <c r="AQ203" s="19">
        <f t="shared" si="162"/>
        <v>2.9339999999999998E-2</v>
      </c>
      <c r="AR203" s="19">
        <f t="shared" si="162"/>
        <v>0</v>
      </c>
      <c r="AS203" s="19">
        <f t="shared" si="162"/>
        <v>1.1400000000000002E-3</v>
      </c>
      <c r="AT203" s="19">
        <f t="shared" si="162"/>
        <v>0</v>
      </c>
      <c r="AU203" s="19">
        <f t="shared" si="162"/>
        <v>0</v>
      </c>
      <c r="AV203" s="19">
        <f t="shared" si="162"/>
        <v>0</v>
      </c>
      <c r="AW203" s="19">
        <f t="shared" si="162"/>
        <v>0</v>
      </c>
      <c r="AX203" s="19">
        <f t="shared" si="162"/>
        <v>1.1400000000000002E-3</v>
      </c>
      <c r="AY203" s="19">
        <f t="shared" si="162"/>
        <v>0</v>
      </c>
      <c r="AZ203" s="19">
        <f t="shared" si="162"/>
        <v>7.0400000000000011E-3</v>
      </c>
      <c r="BA203" s="19">
        <f t="shared" si="162"/>
        <v>1.1400000000000002E-3</v>
      </c>
      <c r="BB203" s="19">
        <f t="shared" si="162"/>
        <v>0</v>
      </c>
      <c r="BC203" s="19">
        <f t="shared" si="162"/>
        <v>0</v>
      </c>
      <c r="BD203" s="19">
        <f t="shared" si="162"/>
        <v>0</v>
      </c>
      <c r="BE203" s="19">
        <f t="shared" si="162"/>
        <v>0</v>
      </c>
      <c r="BF203" s="19">
        <f t="shared" si="162"/>
        <v>0</v>
      </c>
      <c r="BG203" s="19">
        <f t="shared" si="162"/>
        <v>0</v>
      </c>
      <c r="BH203" s="19">
        <f t="shared" si="162"/>
        <v>0</v>
      </c>
      <c r="BI203" s="19">
        <f t="shared" si="162"/>
        <v>1.8860000000000002E-2</v>
      </c>
      <c r="BJ203" s="19">
        <f t="shared" si="162"/>
        <v>4.7600000000000003E-3</v>
      </c>
      <c r="BK203" s="19">
        <f t="shared" si="162"/>
        <v>0</v>
      </c>
      <c r="BL203" s="19">
        <f t="shared" si="162"/>
        <v>0</v>
      </c>
      <c r="BM203" s="19">
        <f t="shared" si="162"/>
        <v>0</v>
      </c>
      <c r="BN203" s="19">
        <f t="shared" si="162"/>
        <v>1</v>
      </c>
    </row>
    <row r="204" spans="1:68" x14ac:dyDescent="0.25">
      <c r="A204" s="3"/>
      <c r="B204" s="3"/>
      <c r="C204" s="6"/>
      <c r="D204" s="17"/>
      <c r="E204" s="12"/>
    </row>
    <row r="205" spans="1:68" x14ac:dyDescent="0.25">
      <c r="A205" s="3">
        <v>0</v>
      </c>
      <c r="B205" s="3">
        <v>1</v>
      </c>
      <c r="C205" s="6">
        <v>5</v>
      </c>
      <c r="D205" s="17">
        <v>42143</v>
      </c>
      <c r="E205" s="18">
        <v>0.71319444444444446</v>
      </c>
      <c r="F205" s="5" t="s">
        <v>41</v>
      </c>
      <c r="G205" s="6">
        <v>1</v>
      </c>
      <c r="H205" s="6">
        <v>1</v>
      </c>
      <c r="I205" s="6">
        <v>1</v>
      </c>
      <c r="J205" s="6">
        <v>1</v>
      </c>
      <c r="K205" s="6">
        <v>1</v>
      </c>
      <c r="L205" s="6">
        <v>1</v>
      </c>
      <c r="M205" s="6"/>
      <c r="N205" s="6"/>
      <c r="O205" s="6">
        <v>1</v>
      </c>
      <c r="P205" s="6"/>
      <c r="Q205" s="6"/>
      <c r="R205" s="6"/>
      <c r="S205" s="6"/>
      <c r="T205" s="6"/>
      <c r="U205" s="6"/>
      <c r="V205" s="6"/>
      <c r="W205" s="6"/>
      <c r="X205" s="6"/>
      <c r="Y205" s="6">
        <v>1</v>
      </c>
      <c r="Z205" s="6"/>
      <c r="AA205" s="6"/>
      <c r="AB205" s="6">
        <v>1</v>
      </c>
      <c r="AC205" s="6"/>
      <c r="AD205" s="6">
        <v>1</v>
      </c>
      <c r="AE205" s="6">
        <v>1</v>
      </c>
      <c r="AF205" s="6">
        <v>1</v>
      </c>
      <c r="AG205" s="6">
        <v>1</v>
      </c>
      <c r="AH205" s="6"/>
      <c r="AI205" s="6"/>
      <c r="AJ205" s="6"/>
      <c r="AK205" s="6"/>
      <c r="AL205" s="6"/>
      <c r="AM205" s="6"/>
      <c r="AN205" s="6">
        <v>1</v>
      </c>
      <c r="AO205" s="6"/>
      <c r="AP205" s="6">
        <v>1</v>
      </c>
      <c r="AQ205" s="6">
        <v>1</v>
      </c>
      <c r="AR205" s="6"/>
      <c r="AS205" s="6">
        <v>1</v>
      </c>
      <c r="AT205" s="6"/>
      <c r="AU205" s="6"/>
      <c r="AV205" s="6"/>
      <c r="AW205" s="6"/>
      <c r="AX205" s="6"/>
      <c r="AY205" s="6"/>
      <c r="AZ205" s="6">
        <v>1</v>
      </c>
      <c r="BA205" s="6">
        <v>1</v>
      </c>
      <c r="BB205" s="6"/>
      <c r="BC205" s="6"/>
      <c r="BD205" s="6"/>
      <c r="BE205" s="6"/>
      <c r="BF205" s="6"/>
      <c r="BG205" s="6">
        <v>1</v>
      </c>
      <c r="BH205" s="6"/>
      <c r="BI205" s="6"/>
      <c r="BJ205" s="6"/>
      <c r="BK205" s="6"/>
      <c r="BL205" s="6"/>
      <c r="BM205" s="6"/>
      <c r="BN205" s="7">
        <f>SUM(G205:BM205)</f>
        <v>20</v>
      </c>
      <c r="BO205" s="6"/>
      <c r="BP205" s="6"/>
    </row>
    <row r="206" spans="1:68" x14ac:dyDescent="0.25">
      <c r="A206" s="3"/>
      <c r="B206" s="3"/>
      <c r="C206" s="6"/>
      <c r="D206" s="17"/>
      <c r="E206" s="12"/>
      <c r="F206" s="5" t="s">
        <v>42</v>
      </c>
      <c r="G206" s="6">
        <v>10</v>
      </c>
      <c r="H206" s="6">
        <v>7</v>
      </c>
      <c r="I206" s="6">
        <v>1</v>
      </c>
      <c r="J206" s="6">
        <v>1</v>
      </c>
      <c r="K206" s="6">
        <v>5</v>
      </c>
      <c r="L206" s="6">
        <v>1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>
        <v>1</v>
      </c>
      <c r="Z206" s="6"/>
      <c r="AA206" s="6"/>
      <c r="AB206" s="6">
        <v>19</v>
      </c>
      <c r="AC206" s="6"/>
      <c r="AD206" s="6"/>
      <c r="AE206" s="6"/>
      <c r="AF206" s="6">
        <v>4</v>
      </c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7">
        <f>SUM(G206:BM206)</f>
        <v>49</v>
      </c>
      <c r="BO206" s="6"/>
      <c r="BP206" s="6"/>
    </row>
    <row r="207" spans="1:68" x14ac:dyDescent="0.25">
      <c r="A207" s="3"/>
      <c r="B207" s="3"/>
      <c r="C207" s="6"/>
      <c r="D207" s="17"/>
      <c r="E207" s="12"/>
      <c r="F207" s="5" t="s">
        <v>43</v>
      </c>
      <c r="G207" s="6">
        <v>13</v>
      </c>
      <c r="H207" s="6">
        <v>5</v>
      </c>
      <c r="I207" s="6">
        <v>1</v>
      </c>
      <c r="J207" s="6"/>
      <c r="K207" s="6">
        <v>8</v>
      </c>
      <c r="L207" s="6">
        <v>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>
        <v>1</v>
      </c>
      <c r="Z207" s="6"/>
      <c r="AA207" s="6"/>
      <c r="AB207" s="6">
        <v>14</v>
      </c>
      <c r="AC207" s="6"/>
      <c r="AD207" s="6"/>
      <c r="AE207" s="6">
        <v>2</v>
      </c>
      <c r="AF207" s="6">
        <v>1</v>
      </c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>
        <v>1</v>
      </c>
      <c r="AR207" s="6"/>
      <c r="AS207" s="6"/>
      <c r="AT207" s="6"/>
      <c r="AU207" s="6"/>
      <c r="AV207" s="6"/>
      <c r="AW207" s="6"/>
      <c r="AX207" s="6"/>
      <c r="AY207" s="6"/>
      <c r="AZ207" s="6">
        <v>1</v>
      </c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7">
        <f>SUM(G207:BM207)</f>
        <v>49</v>
      </c>
      <c r="BO207" s="6"/>
      <c r="BP207" s="6"/>
    </row>
    <row r="208" spans="1:68" x14ac:dyDescent="0.25">
      <c r="A208" s="3"/>
      <c r="B208" s="3"/>
      <c r="C208" s="6"/>
      <c r="D208" s="17"/>
      <c r="E208" s="12"/>
      <c r="F208" s="5" t="s">
        <v>44</v>
      </c>
      <c r="G208" s="6">
        <v>12</v>
      </c>
      <c r="H208" s="6">
        <v>1</v>
      </c>
      <c r="I208" s="6">
        <v>2</v>
      </c>
      <c r="J208" s="6"/>
      <c r="K208" s="6">
        <v>10</v>
      </c>
      <c r="L208" s="6">
        <v>2</v>
      </c>
      <c r="M208" s="6"/>
      <c r="N208" s="6"/>
      <c r="O208" s="6">
        <v>2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>
        <v>9</v>
      </c>
      <c r="AC208" s="6"/>
      <c r="AD208" s="6">
        <v>2</v>
      </c>
      <c r="AE208" s="6">
        <v>1</v>
      </c>
      <c r="AF208" s="6"/>
      <c r="AG208" s="6">
        <v>2</v>
      </c>
      <c r="AH208" s="6"/>
      <c r="AI208" s="6"/>
      <c r="AJ208" s="6"/>
      <c r="AK208" s="6"/>
      <c r="AL208" s="6"/>
      <c r="AM208" s="6"/>
      <c r="AN208" s="6">
        <v>1</v>
      </c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>
        <v>2</v>
      </c>
      <c r="BA208" s="6">
        <v>1</v>
      </c>
      <c r="BB208" s="6"/>
      <c r="BC208" s="6"/>
      <c r="BD208" s="6"/>
      <c r="BE208" s="6"/>
      <c r="BF208" s="6"/>
      <c r="BG208" s="6">
        <v>2</v>
      </c>
      <c r="BH208" s="6"/>
      <c r="BI208" s="6"/>
      <c r="BJ208" s="6"/>
      <c r="BK208" s="6"/>
      <c r="BL208" s="6"/>
      <c r="BM208" s="6"/>
      <c r="BN208" s="7">
        <f>SUM(G208:BM208)</f>
        <v>49</v>
      </c>
      <c r="BO208" s="6"/>
      <c r="BP208" s="6"/>
    </row>
    <row r="209" spans="1:68" s="19" customFormat="1" x14ac:dyDescent="0.25">
      <c r="D209" s="13"/>
      <c r="E209" s="20" t="s">
        <v>70</v>
      </c>
      <c r="F209" s="21">
        <f>(BN206+BN207+BN208)/3</f>
        <v>49</v>
      </c>
      <c r="G209" s="19">
        <f t="shared" ref="G209:AL209" si="163">(G206/$F209*$A$14*0.01+G207/$F209*$B$14*0.01+G208/$F209*$C$14*0.01)</f>
        <v>0.22097959183673471</v>
      </c>
      <c r="H209" s="19">
        <f t="shared" si="163"/>
        <v>0.12616326530612246</v>
      </c>
      <c r="I209" s="19">
        <f t="shared" si="163"/>
        <v>2.1571428571428571E-2</v>
      </c>
      <c r="J209" s="19">
        <f t="shared" si="163"/>
        <v>1.4387755102040815E-2</v>
      </c>
      <c r="K209" s="19">
        <f t="shared" si="163"/>
        <v>0.12242857142857144</v>
      </c>
      <c r="L209" s="19">
        <f t="shared" si="163"/>
        <v>2.642857142857143E-2</v>
      </c>
      <c r="M209" s="19">
        <f t="shared" si="163"/>
        <v>0</v>
      </c>
      <c r="N209" s="19">
        <f t="shared" si="163"/>
        <v>0</v>
      </c>
      <c r="O209" s="19">
        <f t="shared" si="163"/>
        <v>2.3265306122448978E-3</v>
      </c>
      <c r="P209" s="19">
        <f t="shared" si="163"/>
        <v>0</v>
      </c>
      <c r="Q209" s="19">
        <f t="shared" si="163"/>
        <v>0</v>
      </c>
      <c r="R209" s="19">
        <f t="shared" si="163"/>
        <v>0</v>
      </c>
      <c r="S209" s="19">
        <f t="shared" si="163"/>
        <v>0</v>
      </c>
      <c r="T209" s="19">
        <f t="shared" si="163"/>
        <v>0</v>
      </c>
      <c r="U209" s="19">
        <f t="shared" si="163"/>
        <v>0</v>
      </c>
      <c r="V209" s="19">
        <f t="shared" si="163"/>
        <v>0</v>
      </c>
      <c r="W209" s="19">
        <f t="shared" si="163"/>
        <v>0</v>
      </c>
      <c r="X209" s="19">
        <f t="shared" si="163"/>
        <v>0</v>
      </c>
      <c r="Y209" s="19">
        <f t="shared" si="163"/>
        <v>1.9244897959183674E-2</v>
      </c>
      <c r="Z209" s="19">
        <f t="shared" si="163"/>
        <v>0</v>
      </c>
      <c r="AA209" s="19">
        <f t="shared" si="163"/>
        <v>0</v>
      </c>
      <c r="AB209" s="19">
        <f t="shared" si="163"/>
        <v>0.35183673469387755</v>
      </c>
      <c r="AC209" s="19">
        <f t="shared" si="163"/>
        <v>0</v>
      </c>
      <c r="AD209" s="19">
        <f t="shared" si="163"/>
        <v>2.3265306122448978E-3</v>
      </c>
      <c r="AE209" s="19">
        <f t="shared" si="163"/>
        <v>1.0877551020408164E-2</v>
      </c>
      <c r="AF209" s="19">
        <f t="shared" si="163"/>
        <v>6.240816326530612E-2</v>
      </c>
      <c r="AG209" s="19">
        <f t="shared" si="163"/>
        <v>2.3265306122448978E-3</v>
      </c>
      <c r="AH209" s="19">
        <f t="shared" si="163"/>
        <v>0</v>
      </c>
      <c r="AI209" s="19">
        <f t="shared" si="163"/>
        <v>0</v>
      </c>
      <c r="AJ209" s="19">
        <f t="shared" si="163"/>
        <v>0</v>
      </c>
      <c r="AK209" s="19">
        <f t="shared" si="163"/>
        <v>0</v>
      </c>
      <c r="AL209" s="19">
        <f t="shared" si="163"/>
        <v>0</v>
      </c>
      <c r="AM209" s="19">
        <f t="shared" ref="AM209:BN209" si="164">(AM206/$F209*$A$14*0.01+AM207/$F209*$B$14*0.01+AM208/$F209*$C$14*0.01)</f>
        <v>0</v>
      </c>
      <c r="AN209" s="19">
        <f t="shared" si="164"/>
        <v>1.1632653061224489E-3</v>
      </c>
      <c r="AO209" s="19">
        <f t="shared" si="164"/>
        <v>0</v>
      </c>
      <c r="AP209" s="19">
        <f t="shared" si="164"/>
        <v>0</v>
      </c>
      <c r="AQ209" s="19">
        <f t="shared" si="164"/>
        <v>4.8571428571428576E-3</v>
      </c>
      <c r="AR209" s="19">
        <f t="shared" si="164"/>
        <v>0</v>
      </c>
      <c r="AS209" s="19">
        <f t="shared" si="164"/>
        <v>0</v>
      </c>
      <c r="AT209" s="19">
        <f t="shared" si="164"/>
        <v>0</v>
      </c>
      <c r="AU209" s="19">
        <f t="shared" si="164"/>
        <v>0</v>
      </c>
      <c r="AV209" s="19">
        <f t="shared" si="164"/>
        <v>0</v>
      </c>
      <c r="AW209" s="19">
        <f t="shared" si="164"/>
        <v>0</v>
      </c>
      <c r="AX209" s="19">
        <f t="shared" si="164"/>
        <v>0</v>
      </c>
      <c r="AY209" s="19">
        <f t="shared" si="164"/>
        <v>0</v>
      </c>
      <c r="AZ209" s="19">
        <f t="shared" si="164"/>
        <v>7.1836734693877559E-3</v>
      </c>
      <c r="BA209" s="19">
        <f t="shared" si="164"/>
        <v>1.1632653061224489E-3</v>
      </c>
      <c r="BB209" s="19">
        <f t="shared" si="164"/>
        <v>0</v>
      </c>
      <c r="BC209" s="19">
        <f t="shared" si="164"/>
        <v>0</v>
      </c>
      <c r="BD209" s="19">
        <f t="shared" si="164"/>
        <v>0</v>
      </c>
      <c r="BE209" s="19">
        <f t="shared" si="164"/>
        <v>0</v>
      </c>
      <c r="BF209" s="19">
        <f t="shared" si="164"/>
        <v>0</v>
      </c>
      <c r="BG209" s="19">
        <f t="shared" si="164"/>
        <v>2.3265306122448978E-3</v>
      </c>
      <c r="BH209" s="19">
        <f t="shared" si="164"/>
        <v>0</v>
      </c>
      <c r="BI209" s="19">
        <f t="shared" si="164"/>
        <v>0</v>
      </c>
      <c r="BJ209" s="19">
        <f t="shared" si="164"/>
        <v>0</v>
      </c>
      <c r="BK209" s="19">
        <f t="shared" si="164"/>
        <v>0</v>
      </c>
      <c r="BL209" s="19">
        <f t="shared" si="164"/>
        <v>0</v>
      </c>
      <c r="BM209" s="19">
        <f t="shared" si="164"/>
        <v>0</v>
      </c>
      <c r="BN209" s="19">
        <f t="shared" si="164"/>
        <v>1</v>
      </c>
    </row>
    <row r="210" spans="1:68" s="4" customFormat="1" x14ac:dyDescent="0.25">
      <c r="C210" s="6"/>
      <c r="D210" s="17"/>
      <c r="E210" s="12"/>
      <c r="F210" s="5"/>
      <c r="AH210" s="22"/>
      <c r="BO210" s="3"/>
    </row>
    <row r="211" spans="1:68" s="4" customFormat="1" x14ac:dyDescent="0.25">
      <c r="A211" s="4">
        <v>1</v>
      </c>
      <c r="B211" s="4">
        <v>1</v>
      </c>
      <c r="C211" s="6">
        <v>6</v>
      </c>
      <c r="D211" s="17">
        <v>42143</v>
      </c>
      <c r="E211" s="18">
        <v>0.74375000000000002</v>
      </c>
      <c r="F211" s="5" t="s">
        <v>41</v>
      </c>
      <c r="G211" s="7">
        <v>1</v>
      </c>
      <c r="H211" s="7">
        <v>1</v>
      </c>
      <c r="I211" s="7">
        <v>1</v>
      </c>
      <c r="J211" s="7"/>
      <c r="K211" s="7">
        <v>1</v>
      </c>
      <c r="L211" s="7">
        <v>1</v>
      </c>
      <c r="M211" s="7"/>
      <c r="N211" s="7"/>
      <c r="O211" s="7">
        <v>1</v>
      </c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>
        <v>1</v>
      </c>
      <c r="AC211" s="7">
        <v>1</v>
      </c>
      <c r="AD211" s="7"/>
      <c r="AE211" s="7">
        <v>1</v>
      </c>
      <c r="AF211" s="7">
        <v>1</v>
      </c>
      <c r="AG211" s="7">
        <v>1</v>
      </c>
      <c r="AH211" s="25"/>
      <c r="AI211" s="7"/>
      <c r="AJ211" s="7">
        <v>1</v>
      </c>
      <c r="AK211" s="7"/>
      <c r="AL211" s="7"/>
      <c r="AM211" s="7"/>
      <c r="AN211" s="7"/>
      <c r="AO211" s="7"/>
      <c r="AP211" s="7">
        <v>1</v>
      </c>
      <c r="AQ211" s="7">
        <v>1</v>
      </c>
      <c r="AR211" s="7"/>
      <c r="AS211" s="7">
        <v>1</v>
      </c>
      <c r="AT211" s="7"/>
      <c r="AU211" s="7"/>
      <c r="AV211" s="7"/>
      <c r="AW211" s="7"/>
      <c r="AX211" s="7"/>
      <c r="AY211" s="7"/>
      <c r="AZ211" s="7">
        <v>1</v>
      </c>
      <c r="BA211" s="7">
        <v>1</v>
      </c>
      <c r="BB211" s="7"/>
      <c r="BC211" s="7"/>
      <c r="BD211" s="7"/>
      <c r="BE211" s="7"/>
      <c r="BF211" s="7"/>
      <c r="BG211" s="7"/>
      <c r="BH211" s="7"/>
      <c r="BI211" s="7">
        <v>1</v>
      </c>
      <c r="BJ211" s="7"/>
      <c r="BK211" s="7"/>
      <c r="BL211" s="7"/>
      <c r="BM211" s="7"/>
      <c r="BN211" s="7">
        <f>SUM(G211:BM211)</f>
        <v>18</v>
      </c>
      <c r="BO211" s="6"/>
      <c r="BP211" s="7"/>
    </row>
    <row r="212" spans="1:68" s="4" customFormat="1" x14ac:dyDescent="0.25">
      <c r="C212" s="7"/>
      <c r="D212" s="13"/>
      <c r="E212" s="24"/>
      <c r="F212" s="5" t="s">
        <v>42</v>
      </c>
      <c r="G212" s="7">
        <v>12</v>
      </c>
      <c r="H212" s="7">
        <v>10</v>
      </c>
      <c r="I212" s="7"/>
      <c r="J212" s="7"/>
      <c r="K212" s="7">
        <v>8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>
        <v>17</v>
      </c>
      <c r="AC212" s="7"/>
      <c r="AD212" s="7"/>
      <c r="AE212" s="7"/>
      <c r="AF212" s="7">
        <v>1</v>
      </c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>
        <v>1</v>
      </c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>
        <f>SUM(G212:BM212)</f>
        <v>49</v>
      </c>
      <c r="BO212" s="6"/>
      <c r="BP212" s="7"/>
    </row>
    <row r="213" spans="1:68" s="4" customFormat="1" x14ac:dyDescent="0.25">
      <c r="C213" s="7"/>
      <c r="D213" s="13"/>
      <c r="E213" s="24"/>
      <c r="F213" s="5" t="s">
        <v>43</v>
      </c>
      <c r="G213" s="7">
        <v>13</v>
      </c>
      <c r="H213" s="7">
        <v>3</v>
      </c>
      <c r="I213" s="7"/>
      <c r="J213" s="7"/>
      <c r="K213" s="7">
        <v>6</v>
      </c>
      <c r="L213" s="7">
        <v>1</v>
      </c>
      <c r="M213" s="7"/>
      <c r="N213" s="7"/>
      <c r="O213" s="7">
        <v>1</v>
      </c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>
        <v>19</v>
      </c>
      <c r="AC213" s="7"/>
      <c r="AD213" s="7"/>
      <c r="AE213" s="7">
        <v>1</v>
      </c>
      <c r="AF213" s="7">
        <v>3</v>
      </c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>
        <v>2</v>
      </c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>
        <f>SUM(G213:BM213)</f>
        <v>49</v>
      </c>
      <c r="BO213" s="6"/>
      <c r="BP213" s="7"/>
    </row>
    <row r="214" spans="1:68" s="4" customFormat="1" x14ac:dyDescent="0.25">
      <c r="C214" s="7"/>
      <c r="D214" s="13"/>
      <c r="E214" s="24"/>
      <c r="F214" s="5" t="s">
        <v>44</v>
      </c>
      <c r="G214" s="7">
        <v>14</v>
      </c>
      <c r="H214" s="7">
        <v>1</v>
      </c>
      <c r="I214" s="7">
        <v>4</v>
      </c>
      <c r="J214" s="7"/>
      <c r="K214" s="7">
        <v>9</v>
      </c>
      <c r="L214" s="7">
        <v>4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>
        <v>6</v>
      </c>
      <c r="AC214" s="7"/>
      <c r="AD214" s="7"/>
      <c r="AE214" s="7"/>
      <c r="AF214" s="7">
        <v>2</v>
      </c>
      <c r="AG214" s="7">
        <v>2</v>
      </c>
      <c r="AH214" s="7"/>
      <c r="AI214" s="7"/>
      <c r="AJ214" s="7"/>
      <c r="AK214" s="7"/>
      <c r="AL214" s="7"/>
      <c r="AM214" s="7"/>
      <c r="AN214" s="7"/>
      <c r="AO214" s="7"/>
      <c r="AP214" s="7">
        <v>1</v>
      </c>
      <c r="AQ214" s="7">
        <v>1</v>
      </c>
      <c r="AR214" s="7"/>
      <c r="AS214" s="7">
        <v>2</v>
      </c>
      <c r="AT214" s="7"/>
      <c r="AU214" s="7"/>
      <c r="AV214" s="7"/>
      <c r="AW214" s="7"/>
      <c r="AX214" s="7"/>
      <c r="AY214" s="7"/>
      <c r="AZ214" s="7"/>
      <c r="BA214" s="7">
        <v>3</v>
      </c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>
        <f>SUM(G214:BM214)</f>
        <v>49</v>
      </c>
      <c r="BO214" s="6"/>
      <c r="BP214" s="7"/>
    </row>
    <row r="215" spans="1:68" s="19" customFormat="1" x14ac:dyDescent="0.25">
      <c r="D215" s="13"/>
      <c r="E215" s="20" t="s">
        <v>70</v>
      </c>
      <c r="F215" s="21">
        <f>(BN212+BN213+BN214)/3</f>
        <v>49</v>
      </c>
      <c r="G215" s="19">
        <f t="shared" ref="G215:AL215" si="165">(G212/$F215*$A$14*0.01+G213/$F215*$B$14*0.01+G214/$F215*$C$14*0.01)</f>
        <v>0.25208163265306127</v>
      </c>
      <c r="H215" s="19">
        <f t="shared" si="165"/>
        <v>0.15961224489795919</v>
      </c>
      <c r="I215" s="19">
        <f t="shared" si="165"/>
        <v>4.6530612244897957E-3</v>
      </c>
      <c r="J215" s="19">
        <f t="shared" si="165"/>
        <v>0</v>
      </c>
      <c r="K215" s="19">
        <f t="shared" si="165"/>
        <v>0.15471428571428569</v>
      </c>
      <c r="L215" s="19">
        <f t="shared" si="165"/>
        <v>9.5102040816326533E-3</v>
      </c>
      <c r="M215" s="19">
        <f t="shared" si="165"/>
        <v>0</v>
      </c>
      <c r="N215" s="19">
        <f t="shared" si="165"/>
        <v>0</v>
      </c>
      <c r="O215" s="19">
        <f t="shared" si="165"/>
        <v>4.8571428571428576E-3</v>
      </c>
      <c r="P215" s="19">
        <f t="shared" si="165"/>
        <v>0</v>
      </c>
      <c r="Q215" s="19">
        <f t="shared" si="165"/>
        <v>0</v>
      </c>
      <c r="R215" s="19">
        <f t="shared" si="165"/>
        <v>0</v>
      </c>
      <c r="S215" s="19">
        <f t="shared" si="165"/>
        <v>0</v>
      </c>
      <c r="T215" s="19">
        <f t="shared" si="165"/>
        <v>0</v>
      </c>
      <c r="U215" s="19">
        <f t="shared" si="165"/>
        <v>0</v>
      </c>
      <c r="V215" s="19">
        <f t="shared" si="165"/>
        <v>0</v>
      </c>
      <c r="W215" s="19">
        <f t="shared" si="165"/>
        <v>0</v>
      </c>
      <c r="X215" s="19">
        <f t="shared" si="165"/>
        <v>0</v>
      </c>
      <c r="Y215" s="19">
        <f t="shared" si="165"/>
        <v>0</v>
      </c>
      <c r="Z215" s="19">
        <f t="shared" si="165"/>
        <v>0</v>
      </c>
      <c r="AA215" s="19">
        <f t="shared" si="165"/>
        <v>0</v>
      </c>
      <c r="AB215" s="19">
        <f t="shared" si="165"/>
        <v>0.34385714285714286</v>
      </c>
      <c r="AC215" s="19">
        <f t="shared" si="165"/>
        <v>0</v>
      </c>
      <c r="AD215" s="19">
        <f t="shared" si="165"/>
        <v>0</v>
      </c>
      <c r="AE215" s="19">
        <f t="shared" si="165"/>
        <v>4.8571428571428576E-3</v>
      </c>
      <c r="AF215" s="19">
        <f t="shared" si="165"/>
        <v>3.1285714285714285E-2</v>
      </c>
      <c r="AG215" s="19">
        <f t="shared" si="165"/>
        <v>2.3265306122448978E-3</v>
      </c>
      <c r="AH215" s="19">
        <f t="shared" si="165"/>
        <v>0</v>
      </c>
      <c r="AI215" s="19">
        <f t="shared" si="165"/>
        <v>0</v>
      </c>
      <c r="AJ215" s="19">
        <f t="shared" si="165"/>
        <v>0</v>
      </c>
      <c r="AK215" s="19">
        <f t="shared" si="165"/>
        <v>0</v>
      </c>
      <c r="AL215" s="19">
        <f t="shared" si="165"/>
        <v>0</v>
      </c>
      <c r="AM215" s="19">
        <f t="shared" ref="AM215:BN215" si="166">(AM212/$F215*$A$14*0.01+AM213/$F215*$B$14*0.01+AM214/$F215*$C$14*0.01)</f>
        <v>0</v>
      </c>
      <c r="AN215" s="19">
        <f t="shared" si="166"/>
        <v>0</v>
      </c>
      <c r="AO215" s="19">
        <f t="shared" si="166"/>
        <v>0</v>
      </c>
      <c r="AP215" s="19">
        <f t="shared" si="166"/>
        <v>1.1632653061224489E-3</v>
      </c>
      <c r="AQ215" s="19">
        <f t="shared" si="166"/>
        <v>1.1632653061224489E-3</v>
      </c>
      <c r="AR215" s="19">
        <f t="shared" si="166"/>
        <v>0</v>
      </c>
      <c r="AS215" s="19">
        <f t="shared" si="166"/>
        <v>2.3265306122448978E-3</v>
      </c>
      <c r="AT215" s="19">
        <f t="shared" si="166"/>
        <v>0</v>
      </c>
      <c r="AU215" s="19">
        <f t="shared" si="166"/>
        <v>0</v>
      </c>
      <c r="AV215" s="19">
        <f t="shared" si="166"/>
        <v>0</v>
      </c>
      <c r="AW215" s="19">
        <f t="shared" si="166"/>
        <v>0</v>
      </c>
      <c r="AX215" s="19">
        <f t="shared" si="166"/>
        <v>0</v>
      </c>
      <c r="AY215" s="19">
        <f t="shared" si="166"/>
        <v>0</v>
      </c>
      <c r="AZ215" s="19">
        <f t="shared" si="166"/>
        <v>2.4102040816326532E-2</v>
      </c>
      <c r="BA215" s="19">
        <f t="shared" si="166"/>
        <v>3.4897959183673474E-3</v>
      </c>
      <c r="BB215" s="19">
        <f t="shared" si="166"/>
        <v>0</v>
      </c>
      <c r="BC215" s="19">
        <f t="shared" si="166"/>
        <v>0</v>
      </c>
      <c r="BD215" s="19">
        <f t="shared" si="166"/>
        <v>0</v>
      </c>
      <c r="BE215" s="19">
        <f t="shared" si="166"/>
        <v>0</v>
      </c>
      <c r="BF215" s="19">
        <f t="shared" si="166"/>
        <v>0</v>
      </c>
      <c r="BG215" s="19">
        <f t="shared" si="166"/>
        <v>0</v>
      </c>
      <c r="BH215" s="19">
        <f t="shared" si="166"/>
        <v>0</v>
      </c>
      <c r="BI215" s="19">
        <f t="shared" si="166"/>
        <v>0</v>
      </c>
      <c r="BJ215" s="19">
        <f t="shared" si="166"/>
        <v>0</v>
      </c>
      <c r="BK215" s="19">
        <f t="shared" si="166"/>
        <v>0</v>
      </c>
      <c r="BL215" s="19">
        <f t="shared" si="166"/>
        <v>0</v>
      </c>
      <c r="BM215" s="19">
        <f t="shared" si="166"/>
        <v>0</v>
      </c>
      <c r="BN215" s="19">
        <f t="shared" si="166"/>
        <v>1</v>
      </c>
    </row>
    <row r="216" spans="1:68" s="4" customFormat="1" x14ac:dyDescent="0.25">
      <c r="C216" s="6"/>
      <c r="D216" s="17"/>
      <c r="E216" s="12"/>
      <c r="F216" s="5"/>
      <c r="AH216" s="22"/>
      <c r="BO216" s="6"/>
    </row>
    <row r="217" spans="1:68" x14ac:dyDescent="0.25">
      <c r="A217" s="3">
        <v>0</v>
      </c>
      <c r="B217" s="3">
        <v>1</v>
      </c>
      <c r="C217" s="6">
        <v>7</v>
      </c>
      <c r="D217" s="17">
        <v>42145</v>
      </c>
      <c r="E217" s="18">
        <v>0.47361111111111115</v>
      </c>
      <c r="F217" s="5" t="s">
        <v>41</v>
      </c>
      <c r="G217" s="7">
        <v>1</v>
      </c>
      <c r="H217" s="7">
        <v>1</v>
      </c>
      <c r="I217" s="7">
        <v>1</v>
      </c>
      <c r="J217" s="7"/>
      <c r="K217" s="7">
        <v>1</v>
      </c>
      <c r="L217" s="7">
        <v>1</v>
      </c>
      <c r="M217" s="7"/>
      <c r="N217" s="7"/>
      <c r="O217" s="7"/>
      <c r="P217" s="7">
        <v>1</v>
      </c>
      <c r="Q217" s="7"/>
      <c r="R217" s="7">
        <v>1</v>
      </c>
      <c r="S217" s="7">
        <v>1</v>
      </c>
      <c r="T217" s="7"/>
      <c r="U217" s="7"/>
      <c r="V217" s="7"/>
      <c r="W217" s="7"/>
      <c r="X217" s="7"/>
      <c r="Y217" s="7"/>
      <c r="Z217" s="7"/>
      <c r="AA217" s="7"/>
      <c r="AB217" s="7">
        <v>1</v>
      </c>
      <c r="AC217" s="7">
        <v>1</v>
      </c>
      <c r="AD217" s="7">
        <v>1</v>
      </c>
      <c r="AE217" s="7">
        <v>1</v>
      </c>
      <c r="AF217" s="7">
        <v>1</v>
      </c>
      <c r="AG217" s="7">
        <v>1</v>
      </c>
      <c r="AH217" s="7">
        <v>1</v>
      </c>
      <c r="AI217" s="7"/>
      <c r="AJ217" s="7">
        <v>1</v>
      </c>
      <c r="AK217" s="7"/>
      <c r="AL217" s="7"/>
      <c r="AM217" s="7"/>
      <c r="AN217" s="7">
        <v>1</v>
      </c>
      <c r="AO217" s="7"/>
      <c r="AP217" s="7">
        <v>1</v>
      </c>
      <c r="AQ217" s="7">
        <v>1</v>
      </c>
      <c r="AR217" s="7"/>
      <c r="AS217" s="7">
        <v>1</v>
      </c>
      <c r="AT217" s="7"/>
      <c r="AU217" s="7"/>
      <c r="AV217" s="7"/>
      <c r="AW217" s="7"/>
      <c r="AX217" s="7"/>
      <c r="AY217" s="7"/>
      <c r="AZ217" s="7">
        <v>1</v>
      </c>
      <c r="BA217" s="7">
        <v>1</v>
      </c>
      <c r="BB217" s="7"/>
      <c r="BC217" s="7">
        <v>1</v>
      </c>
      <c r="BD217" s="7"/>
      <c r="BE217" s="7"/>
      <c r="BF217" s="7"/>
      <c r="BG217" s="7"/>
      <c r="BH217" s="7"/>
      <c r="BI217" s="7">
        <v>1</v>
      </c>
      <c r="BJ217" s="7">
        <v>1</v>
      </c>
      <c r="BK217" s="7"/>
      <c r="BL217" s="6"/>
      <c r="BM217" s="6"/>
      <c r="BN217" s="7">
        <f>SUM(G217:BM217)</f>
        <v>25</v>
      </c>
      <c r="BO217" s="6"/>
      <c r="BP217" s="6"/>
    </row>
    <row r="218" spans="1:68" x14ac:dyDescent="0.25">
      <c r="A218" s="3"/>
      <c r="B218" s="3"/>
      <c r="C218" s="6"/>
      <c r="D218" s="17"/>
      <c r="E218" s="12"/>
      <c r="F218" s="5" t="s">
        <v>42</v>
      </c>
      <c r="G218" s="7">
        <v>10</v>
      </c>
      <c r="H218" s="7">
        <v>9</v>
      </c>
      <c r="I218" s="7"/>
      <c r="J218" s="7"/>
      <c r="K218" s="7">
        <v>1</v>
      </c>
      <c r="L218" s="7"/>
      <c r="M218" s="7"/>
      <c r="N218" s="7"/>
      <c r="O218" s="7"/>
      <c r="P218" s="7">
        <v>1</v>
      </c>
      <c r="Q218" s="7"/>
      <c r="R218" s="7">
        <v>1</v>
      </c>
      <c r="S218" s="7">
        <v>1</v>
      </c>
      <c r="T218" s="7"/>
      <c r="U218" s="7"/>
      <c r="V218" s="7"/>
      <c r="W218" s="7"/>
      <c r="X218" s="7"/>
      <c r="Y218" s="7"/>
      <c r="Z218" s="7"/>
      <c r="AA218" s="7"/>
      <c r="AB218" s="7">
        <v>17</v>
      </c>
      <c r="AC218" s="7">
        <v>1</v>
      </c>
      <c r="AD218" s="7"/>
      <c r="AE218" s="7">
        <v>1</v>
      </c>
      <c r="AF218" s="7">
        <v>1</v>
      </c>
      <c r="AG218" s="7"/>
      <c r="AH218" s="7">
        <v>1</v>
      </c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>
        <v>1</v>
      </c>
      <c r="BD218" s="7"/>
      <c r="BE218" s="7"/>
      <c r="BF218" s="7"/>
      <c r="BG218" s="7"/>
      <c r="BH218" s="7"/>
      <c r="BI218" s="7"/>
      <c r="BJ218" s="7">
        <v>5</v>
      </c>
      <c r="BK218" s="7"/>
      <c r="BL218" s="6"/>
      <c r="BM218" s="6"/>
      <c r="BN218" s="7">
        <f>SUM(G218:BM218)</f>
        <v>50</v>
      </c>
      <c r="BO218" s="6"/>
      <c r="BP218" s="6"/>
    </row>
    <row r="219" spans="1:68" x14ac:dyDescent="0.25">
      <c r="A219" s="3"/>
      <c r="B219" s="3"/>
      <c r="C219" s="6"/>
      <c r="D219" s="17"/>
      <c r="E219" s="12"/>
      <c r="F219" s="5" t="s">
        <v>43</v>
      </c>
      <c r="G219" s="7">
        <v>9</v>
      </c>
      <c r="H219" s="7">
        <v>5</v>
      </c>
      <c r="I219" s="7">
        <v>1</v>
      </c>
      <c r="J219" s="7"/>
      <c r="K219" s="7">
        <v>11</v>
      </c>
      <c r="L219" s="7">
        <v>1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>
        <v>14</v>
      </c>
      <c r="AC219" s="7">
        <v>1</v>
      </c>
      <c r="AD219" s="7"/>
      <c r="AE219" s="7"/>
      <c r="AF219" s="7">
        <v>2</v>
      </c>
      <c r="AG219" s="7"/>
      <c r="AH219" s="7"/>
      <c r="AI219" s="7"/>
      <c r="AJ219" s="7">
        <v>1</v>
      </c>
      <c r="AK219" s="7"/>
      <c r="AL219" s="7"/>
      <c r="AM219" s="7"/>
      <c r="AN219" s="7"/>
      <c r="AO219" s="7"/>
      <c r="AP219" s="7"/>
      <c r="AQ219" s="7">
        <v>1</v>
      </c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>
        <v>4</v>
      </c>
      <c r="BK219" s="7"/>
      <c r="BL219" s="6"/>
      <c r="BM219" s="6"/>
      <c r="BN219" s="7">
        <f>SUM(G219:BM219)</f>
        <v>50</v>
      </c>
      <c r="BO219" s="6"/>
      <c r="BP219" s="6"/>
    </row>
    <row r="220" spans="1:68" x14ac:dyDescent="0.25">
      <c r="A220" s="3"/>
      <c r="B220" s="3"/>
      <c r="C220" s="6"/>
      <c r="D220" s="17"/>
      <c r="E220" s="12"/>
      <c r="F220" s="5" t="s">
        <v>44</v>
      </c>
      <c r="G220" s="7">
        <v>12</v>
      </c>
      <c r="H220" s="7">
        <v>1</v>
      </c>
      <c r="I220" s="7"/>
      <c r="J220" s="7"/>
      <c r="K220" s="7">
        <v>10</v>
      </c>
      <c r="L220" s="7">
        <v>4</v>
      </c>
      <c r="M220" s="7"/>
      <c r="N220" s="7"/>
      <c r="O220" s="7"/>
      <c r="P220" s="7"/>
      <c r="Q220" s="7"/>
      <c r="R220" s="7"/>
      <c r="S220" s="7">
        <v>1</v>
      </c>
      <c r="T220" s="7"/>
      <c r="U220" s="7"/>
      <c r="V220" s="7"/>
      <c r="W220" s="7"/>
      <c r="X220" s="7"/>
      <c r="Y220" s="7"/>
      <c r="Z220" s="7"/>
      <c r="AA220" s="7"/>
      <c r="AB220" s="7">
        <v>7</v>
      </c>
      <c r="AC220" s="7">
        <v>1</v>
      </c>
      <c r="AD220" s="7">
        <v>1</v>
      </c>
      <c r="AE220" s="7">
        <v>3</v>
      </c>
      <c r="AF220" s="7">
        <v>1</v>
      </c>
      <c r="AG220" s="7">
        <v>3</v>
      </c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>
        <v>4</v>
      </c>
      <c r="AT220" s="7"/>
      <c r="AU220" s="7"/>
      <c r="AV220" s="7"/>
      <c r="AW220" s="7"/>
      <c r="AX220" s="7"/>
      <c r="AY220" s="7"/>
      <c r="AZ220" s="7">
        <v>1</v>
      </c>
      <c r="BA220" s="7"/>
      <c r="BB220" s="7"/>
      <c r="BC220" s="7">
        <v>1</v>
      </c>
      <c r="BD220" s="7"/>
      <c r="BE220" s="7"/>
      <c r="BF220" s="7"/>
      <c r="BG220" s="7"/>
      <c r="BH220" s="7"/>
      <c r="BI220" s="7"/>
      <c r="BJ220" s="7"/>
      <c r="BK220" s="7"/>
      <c r="BL220" s="6"/>
      <c r="BM220" s="6"/>
      <c r="BN220" s="7">
        <f>SUM(G220:BM220)</f>
        <v>50</v>
      </c>
      <c r="BO220" s="6"/>
      <c r="BP220" s="6"/>
    </row>
    <row r="221" spans="1:68" s="19" customFormat="1" x14ac:dyDescent="0.25">
      <c r="D221" s="13"/>
      <c r="E221" s="20" t="s">
        <v>70</v>
      </c>
      <c r="F221" s="21">
        <f>(BN218+BN219+BN220)/3</f>
        <v>50</v>
      </c>
      <c r="G221" s="19">
        <f t="shared" ref="G221:AL221" si="167">(G218/$F221*$A$14*0.01+G219/$F221*$B$14*0.01+G220/$F221*$C$14*0.01)</f>
        <v>0.19752</v>
      </c>
      <c r="H221" s="19">
        <f t="shared" si="167"/>
        <v>0.15184</v>
      </c>
      <c r="I221" s="19">
        <f t="shared" si="167"/>
        <v>4.7600000000000003E-3</v>
      </c>
      <c r="J221" s="19">
        <f t="shared" si="167"/>
        <v>0</v>
      </c>
      <c r="K221" s="19">
        <f t="shared" si="167"/>
        <v>7.7859999999999999E-2</v>
      </c>
      <c r="L221" s="19">
        <f t="shared" si="167"/>
        <v>9.3200000000000019E-3</v>
      </c>
      <c r="M221" s="19">
        <f t="shared" si="167"/>
        <v>0</v>
      </c>
      <c r="N221" s="19">
        <f t="shared" si="167"/>
        <v>0</v>
      </c>
      <c r="O221" s="19">
        <f t="shared" si="167"/>
        <v>0</v>
      </c>
      <c r="P221" s="19">
        <f t="shared" si="167"/>
        <v>1.41E-2</v>
      </c>
      <c r="Q221" s="19">
        <f t="shared" si="167"/>
        <v>0</v>
      </c>
      <c r="R221" s="19">
        <f t="shared" si="167"/>
        <v>1.41E-2</v>
      </c>
      <c r="S221" s="19">
        <f t="shared" si="167"/>
        <v>1.524E-2</v>
      </c>
      <c r="T221" s="19">
        <f t="shared" si="167"/>
        <v>0</v>
      </c>
      <c r="U221" s="19">
        <f t="shared" si="167"/>
        <v>0</v>
      </c>
      <c r="V221" s="19">
        <f t="shared" si="167"/>
        <v>0</v>
      </c>
      <c r="W221" s="19">
        <f t="shared" si="167"/>
        <v>0</v>
      </c>
      <c r="X221" s="19">
        <f t="shared" si="167"/>
        <v>0</v>
      </c>
      <c r="Y221" s="19">
        <f t="shared" si="167"/>
        <v>0</v>
      </c>
      <c r="Z221" s="19">
        <f t="shared" si="167"/>
        <v>0</v>
      </c>
      <c r="AA221" s="19">
        <f t="shared" si="167"/>
        <v>0</v>
      </c>
      <c r="AB221" s="19">
        <f t="shared" si="167"/>
        <v>0.31432000000000004</v>
      </c>
      <c r="AC221" s="19">
        <f t="shared" si="167"/>
        <v>0.02</v>
      </c>
      <c r="AD221" s="19">
        <f t="shared" si="167"/>
        <v>1.1400000000000002E-3</v>
      </c>
      <c r="AE221" s="19">
        <f t="shared" si="167"/>
        <v>1.7520000000000001E-2</v>
      </c>
      <c r="AF221" s="19">
        <f t="shared" si="167"/>
        <v>2.4760000000000001E-2</v>
      </c>
      <c r="AG221" s="19">
        <f t="shared" si="167"/>
        <v>3.4199999999999999E-3</v>
      </c>
      <c r="AH221" s="19">
        <f t="shared" si="167"/>
        <v>1.41E-2</v>
      </c>
      <c r="AI221" s="19">
        <f t="shared" si="167"/>
        <v>0</v>
      </c>
      <c r="AJ221" s="19">
        <f t="shared" si="167"/>
        <v>4.7600000000000003E-3</v>
      </c>
      <c r="AK221" s="19">
        <f t="shared" si="167"/>
        <v>0</v>
      </c>
      <c r="AL221" s="19">
        <f t="shared" si="167"/>
        <v>0</v>
      </c>
      <c r="AM221" s="19">
        <f t="shared" ref="AM221:BN221" si="168">(AM218/$F221*$A$14*0.01+AM219/$F221*$B$14*0.01+AM220/$F221*$C$14*0.01)</f>
        <v>0</v>
      </c>
      <c r="AN221" s="19">
        <f t="shared" si="168"/>
        <v>0</v>
      </c>
      <c r="AO221" s="19">
        <f t="shared" si="168"/>
        <v>0</v>
      </c>
      <c r="AP221" s="19">
        <f t="shared" si="168"/>
        <v>0</v>
      </c>
      <c r="AQ221" s="19">
        <f t="shared" si="168"/>
        <v>4.7600000000000003E-3</v>
      </c>
      <c r="AR221" s="19">
        <f t="shared" si="168"/>
        <v>0</v>
      </c>
      <c r="AS221" s="19">
        <f t="shared" si="168"/>
        <v>4.5600000000000007E-3</v>
      </c>
      <c r="AT221" s="19">
        <f t="shared" si="168"/>
        <v>0</v>
      </c>
      <c r="AU221" s="19">
        <f t="shared" si="168"/>
        <v>0</v>
      </c>
      <c r="AV221" s="19">
        <f t="shared" si="168"/>
        <v>0</v>
      </c>
      <c r="AW221" s="19">
        <f t="shared" si="168"/>
        <v>0</v>
      </c>
      <c r="AX221" s="19">
        <f t="shared" si="168"/>
        <v>0</v>
      </c>
      <c r="AY221" s="19">
        <f t="shared" si="168"/>
        <v>0</v>
      </c>
      <c r="AZ221" s="19">
        <f t="shared" si="168"/>
        <v>1.1400000000000002E-3</v>
      </c>
      <c r="BA221" s="19">
        <f t="shared" si="168"/>
        <v>0</v>
      </c>
      <c r="BB221" s="19">
        <f t="shared" si="168"/>
        <v>0</v>
      </c>
      <c r="BC221" s="19">
        <f t="shared" si="168"/>
        <v>1.524E-2</v>
      </c>
      <c r="BD221" s="19">
        <f t="shared" si="168"/>
        <v>0</v>
      </c>
      <c r="BE221" s="19">
        <f t="shared" si="168"/>
        <v>0</v>
      </c>
      <c r="BF221" s="19">
        <f t="shared" si="168"/>
        <v>0</v>
      </c>
      <c r="BG221" s="19">
        <f t="shared" si="168"/>
        <v>0</v>
      </c>
      <c r="BH221" s="19">
        <f t="shared" si="168"/>
        <v>0</v>
      </c>
      <c r="BI221" s="19">
        <f t="shared" si="168"/>
        <v>0</v>
      </c>
      <c r="BJ221" s="19">
        <f t="shared" si="168"/>
        <v>8.9540000000000008E-2</v>
      </c>
      <c r="BK221" s="19">
        <f t="shared" si="168"/>
        <v>0</v>
      </c>
      <c r="BL221" s="19">
        <f t="shared" si="168"/>
        <v>0</v>
      </c>
      <c r="BM221" s="19">
        <f t="shared" si="168"/>
        <v>0</v>
      </c>
      <c r="BN221" s="19">
        <f t="shared" si="168"/>
        <v>1</v>
      </c>
    </row>
    <row r="222" spans="1:68" x14ac:dyDescent="0.25">
      <c r="A222" s="3"/>
      <c r="B222" s="3"/>
      <c r="C222" s="6"/>
      <c r="D222" s="17"/>
      <c r="E222" s="12"/>
      <c r="F222" s="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7"/>
      <c r="BP222" s="6"/>
    </row>
    <row r="223" spans="1:68" x14ac:dyDescent="0.25">
      <c r="A223" s="3">
        <v>2</v>
      </c>
      <c r="B223" s="3">
        <v>1</v>
      </c>
      <c r="C223" s="6">
        <v>8</v>
      </c>
      <c r="D223" s="17">
        <v>42143</v>
      </c>
      <c r="E223" s="18">
        <v>0.6875</v>
      </c>
      <c r="F223" s="5" t="s">
        <v>41</v>
      </c>
      <c r="G223" s="7">
        <v>1</v>
      </c>
      <c r="H223" s="7">
        <v>1</v>
      </c>
      <c r="I223" s="7">
        <v>1</v>
      </c>
      <c r="J223" s="7"/>
      <c r="K223" s="7">
        <v>1</v>
      </c>
      <c r="L223" s="7">
        <v>1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>
        <v>1</v>
      </c>
      <c r="AC223" s="7">
        <v>1</v>
      </c>
      <c r="AD223" s="7">
        <v>1</v>
      </c>
      <c r="AE223" s="7">
        <v>1</v>
      </c>
      <c r="AF223" s="7">
        <v>1</v>
      </c>
      <c r="AG223" s="7">
        <v>1</v>
      </c>
      <c r="AH223" s="7"/>
      <c r="AI223" s="7"/>
      <c r="AJ223" s="7">
        <v>1</v>
      </c>
      <c r="AK223" s="7"/>
      <c r="AL223" s="7"/>
      <c r="AM223" s="7"/>
      <c r="AN223" s="7"/>
      <c r="AO223" s="7"/>
      <c r="AP223" s="7">
        <v>1</v>
      </c>
      <c r="AQ223" s="7">
        <v>1</v>
      </c>
      <c r="AR223" s="7"/>
      <c r="AS223" s="7"/>
      <c r="AT223" s="7"/>
      <c r="AU223" s="7"/>
      <c r="AV223" s="7"/>
      <c r="AW223" s="7"/>
      <c r="AX223" s="7"/>
      <c r="AY223" s="7"/>
      <c r="AZ223" s="7">
        <v>1</v>
      </c>
      <c r="BA223" s="7">
        <v>1</v>
      </c>
      <c r="BB223" s="7"/>
      <c r="BC223" s="7"/>
      <c r="BD223" s="7"/>
      <c r="BE223" s="7"/>
      <c r="BF223" s="7"/>
      <c r="BG223" s="7">
        <v>1</v>
      </c>
      <c r="BH223" s="7"/>
      <c r="BI223" s="7">
        <v>1</v>
      </c>
      <c r="BJ223" s="7">
        <v>1</v>
      </c>
      <c r="BK223" s="7">
        <v>1</v>
      </c>
      <c r="BL223" s="6"/>
      <c r="BM223" s="6"/>
      <c r="BN223" s="7">
        <f>SUM(G223:BM223)</f>
        <v>20</v>
      </c>
      <c r="BO223" s="6"/>
      <c r="BP223" s="6"/>
    </row>
    <row r="224" spans="1:68" x14ac:dyDescent="0.25">
      <c r="A224" s="3"/>
      <c r="B224" s="3"/>
      <c r="C224" s="6"/>
      <c r="D224" s="17"/>
      <c r="E224" s="12"/>
      <c r="F224" s="5" t="s">
        <v>42</v>
      </c>
      <c r="G224" s="7">
        <v>13</v>
      </c>
      <c r="H224" s="7">
        <v>3</v>
      </c>
      <c r="I224" s="7"/>
      <c r="J224" s="7"/>
      <c r="K224" s="7">
        <v>1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>
        <v>22</v>
      </c>
      <c r="AC224" s="7">
        <v>1</v>
      </c>
      <c r="AD224" s="7">
        <v>3</v>
      </c>
      <c r="AE224" s="7"/>
      <c r="AF224" s="7">
        <v>2</v>
      </c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>
        <v>5</v>
      </c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6"/>
      <c r="BM224" s="6"/>
      <c r="BN224" s="7">
        <f>SUM(G224:BM224)</f>
        <v>50</v>
      </c>
      <c r="BO224" s="6"/>
      <c r="BP224" s="6"/>
    </row>
    <row r="225" spans="1:68" x14ac:dyDescent="0.25">
      <c r="A225" s="3"/>
      <c r="B225" s="3"/>
      <c r="C225" s="6"/>
      <c r="D225" s="17"/>
      <c r="E225" s="12"/>
      <c r="F225" s="5" t="s">
        <v>43</v>
      </c>
      <c r="G225" s="7">
        <v>19</v>
      </c>
      <c r="H225" s="7">
        <v>1</v>
      </c>
      <c r="I225" s="7">
        <v>1</v>
      </c>
      <c r="J225" s="7"/>
      <c r="K225" s="7">
        <v>3</v>
      </c>
      <c r="L225" s="7">
        <v>1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>
        <v>18</v>
      </c>
      <c r="AC225" s="7"/>
      <c r="AD225" s="7">
        <v>2</v>
      </c>
      <c r="AE225" s="7"/>
      <c r="AF225" s="7">
        <v>2</v>
      </c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>
        <v>3</v>
      </c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6"/>
      <c r="BM225" s="6"/>
      <c r="BN225" s="7">
        <f>SUM(G225:BM225)</f>
        <v>50</v>
      </c>
      <c r="BO225" s="6"/>
      <c r="BP225" s="6"/>
    </row>
    <row r="226" spans="1:68" x14ac:dyDescent="0.25">
      <c r="A226" s="3"/>
      <c r="B226" s="3"/>
      <c r="C226" s="6"/>
      <c r="D226" s="17"/>
      <c r="E226" s="12"/>
      <c r="F226" s="5" t="s">
        <v>44</v>
      </c>
      <c r="G226" s="7">
        <v>13</v>
      </c>
      <c r="H226" s="7"/>
      <c r="I226" s="7">
        <v>2</v>
      </c>
      <c r="J226" s="7"/>
      <c r="K226" s="7">
        <v>5</v>
      </c>
      <c r="L226" s="7">
        <v>1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>
        <v>5</v>
      </c>
      <c r="AC226" s="7">
        <v>5</v>
      </c>
      <c r="AD226" s="7">
        <v>4</v>
      </c>
      <c r="AE226" s="7">
        <v>2</v>
      </c>
      <c r="AF226" s="7">
        <v>2</v>
      </c>
      <c r="AG226" s="7">
        <v>3</v>
      </c>
      <c r="AH226" s="7"/>
      <c r="AI226" s="7"/>
      <c r="AJ226" s="7"/>
      <c r="AK226" s="7"/>
      <c r="AL226" s="7"/>
      <c r="AM226" s="7"/>
      <c r="AN226" s="7"/>
      <c r="AO226" s="7"/>
      <c r="AP226" s="7">
        <v>2</v>
      </c>
      <c r="AQ226" s="7">
        <v>3</v>
      </c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>
        <v>2</v>
      </c>
      <c r="BH226" s="7"/>
      <c r="BI226" s="7"/>
      <c r="BJ226" s="7">
        <v>1</v>
      </c>
      <c r="BK226" s="7"/>
      <c r="BL226" s="6"/>
      <c r="BM226" s="6"/>
      <c r="BN226" s="7">
        <f>SUM(G226:BM226)</f>
        <v>50</v>
      </c>
      <c r="BO226" s="6"/>
      <c r="BP226" s="6"/>
    </row>
    <row r="227" spans="1:68" s="19" customFormat="1" x14ac:dyDescent="0.25">
      <c r="D227" s="13"/>
      <c r="E227" s="20" t="s">
        <v>70</v>
      </c>
      <c r="F227" s="21">
        <f>(BN224+BN225+BN226)/3</f>
        <v>50</v>
      </c>
      <c r="G227" s="19">
        <f t="shared" ref="G227:AL227" si="169">(G224/$F227*$A$14*0.01+G225/$F227*$B$14*0.01+G226/$F227*$C$14*0.01)</f>
        <v>0.28856000000000004</v>
      </c>
      <c r="H227" s="19">
        <f t="shared" si="169"/>
        <v>4.7059999999999998E-2</v>
      </c>
      <c r="I227" s="19">
        <f t="shared" si="169"/>
        <v>7.0400000000000011E-3</v>
      </c>
      <c r="J227" s="19">
        <f t="shared" si="169"/>
        <v>0</v>
      </c>
      <c r="K227" s="19">
        <f t="shared" si="169"/>
        <v>3.4079999999999999E-2</v>
      </c>
      <c r="L227" s="19">
        <f t="shared" si="169"/>
        <v>5.9000000000000007E-3</v>
      </c>
      <c r="M227" s="19">
        <f t="shared" si="169"/>
        <v>0</v>
      </c>
      <c r="N227" s="19">
        <f t="shared" si="169"/>
        <v>0</v>
      </c>
      <c r="O227" s="19">
        <f t="shared" si="169"/>
        <v>0</v>
      </c>
      <c r="P227" s="19">
        <f t="shared" si="169"/>
        <v>0</v>
      </c>
      <c r="Q227" s="19">
        <f t="shared" si="169"/>
        <v>0</v>
      </c>
      <c r="R227" s="19">
        <f t="shared" si="169"/>
        <v>0</v>
      </c>
      <c r="S227" s="19">
        <f t="shared" si="169"/>
        <v>0</v>
      </c>
      <c r="T227" s="19">
        <f t="shared" si="169"/>
        <v>0</v>
      </c>
      <c r="U227" s="19">
        <f t="shared" si="169"/>
        <v>0</v>
      </c>
      <c r="V227" s="19">
        <f t="shared" si="169"/>
        <v>0</v>
      </c>
      <c r="W227" s="19">
        <f t="shared" si="169"/>
        <v>0</v>
      </c>
      <c r="X227" s="19">
        <f t="shared" si="169"/>
        <v>0</v>
      </c>
      <c r="Y227" s="19">
        <f t="shared" si="169"/>
        <v>0</v>
      </c>
      <c r="Z227" s="19">
        <f t="shared" si="169"/>
        <v>0</v>
      </c>
      <c r="AA227" s="19">
        <f t="shared" si="169"/>
        <v>0</v>
      </c>
      <c r="AB227" s="19">
        <f t="shared" si="169"/>
        <v>0.40157999999999994</v>
      </c>
      <c r="AC227" s="19">
        <f t="shared" si="169"/>
        <v>1.9800000000000002E-2</v>
      </c>
      <c r="AD227" s="19">
        <f t="shared" si="169"/>
        <v>5.638E-2</v>
      </c>
      <c r="AE227" s="19">
        <f t="shared" si="169"/>
        <v>2.2800000000000003E-3</v>
      </c>
      <c r="AF227" s="19">
        <f t="shared" si="169"/>
        <v>0.04</v>
      </c>
      <c r="AG227" s="19">
        <f t="shared" si="169"/>
        <v>3.4199999999999999E-3</v>
      </c>
      <c r="AH227" s="19">
        <f t="shared" si="169"/>
        <v>0</v>
      </c>
      <c r="AI227" s="19">
        <f t="shared" si="169"/>
        <v>0</v>
      </c>
      <c r="AJ227" s="19">
        <f t="shared" si="169"/>
        <v>0</v>
      </c>
      <c r="AK227" s="19">
        <f t="shared" si="169"/>
        <v>0</v>
      </c>
      <c r="AL227" s="19">
        <f t="shared" si="169"/>
        <v>0</v>
      </c>
      <c r="AM227" s="19">
        <f t="shared" ref="AM227:BN227" si="170">(AM224/$F227*$A$14*0.01+AM225/$F227*$B$14*0.01+AM226/$F227*$C$14*0.01)</f>
        <v>0</v>
      </c>
      <c r="AN227" s="19">
        <f t="shared" si="170"/>
        <v>0</v>
      </c>
      <c r="AO227" s="19">
        <f t="shared" si="170"/>
        <v>0</v>
      </c>
      <c r="AP227" s="19">
        <f t="shared" si="170"/>
        <v>2.2800000000000003E-3</v>
      </c>
      <c r="AQ227" s="19">
        <f t="shared" si="170"/>
        <v>8.8200000000000014E-2</v>
      </c>
      <c r="AR227" s="19">
        <f t="shared" si="170"/>
        <v>0</v>
      </c>
      <c r="AS227" s="19">
        <f t="shared" si="170"/>
        <v>0</v>
      </c>
      <c r="AT227" s="19">
        <f t="shared" si="170"/>
        <v>0</v>
      </c>
      <c r="AU227" s="19">
        <f t="shared" si="170"/>
        <v>0</v>
      </c>
      <c r="AV227" s="19">
        <f t="shared" si="170"/>
        <v>0</v>
      </c>
      <c r="AW227" s="19">
        <f t="shared" si="170"/>
        <v>0</v>
      </c>
      <c r="AX227" s="19">
        <f t="shared" si="170"/>
        <v>0</v>
      </c>
      <c r="AY227" s="19">
        <f t="shared" si="170"/>
        <v>0</v>
      </c>
      <c r="AZ227" s="19">
        <f t="shared" si="170"/>
        <v>0</v>
      </c>
      <c r="BA227" s="19">
        <f t="shared" si="170"/>
        <v>0</v>
      </c>
      <c r="BB227" s="19">
        <f t="shared" si="170"/>
        <v>0</v>
      </c>
      <c r="BC227" s="19">
        <f t="shared" si="170"/>
        <v>0</v>
      </c>
      <c r="BD227" s="19">
        <f t="shared" si="170"/>
        <v>0</v>
      </c>
      <c r="BE227" s="19">
        <f t="shared" si="170"/>
        <v>0</v>
      </c>
      <c r="BF227" s="19">
        <f t="shared" si="170"/>
        <v>0</v>
      </c>
      <c r="BG227" s="19">
        <f t="shared" si="170"/>
        <v>2.2800000000000003E-3</v>
      </c>
      <c r="BH227" s="19">
        <f t="shared" si="170"/>
        <v>0</v>
      </c>
      <c r="BI227" s="19">
        <f t="shared" si="170"/>
        <v>0</v>
      </c>
      <c r="BJ227" s="19">
        <f t="shared" si="170"/>
        <v>1.1400000000000002E-3</v>
      </c>
      <c r="BK227" s="19">
        <f t="shared" si="170"/>
        <v>0</v>
      </c>
      <c r="BL227" s="19">
        <f t="shared" si="170"/>
        <v>0</v>
      </c>
      <c r="BM227" s="19">
        <f t="shared" si="170"/>
        <v>0</v>
      </c>
      <c r="BN227" s="19">
        <f t="shared" si="170"/>
        <v>1</v>
      </c>
    </row>
    <row r="228" spans="1:68" x14ac:dyDescent="0.25">
      <c r="A228" s="3"/>
      <c r="B228" s="3"/>
      <c r="C228" s="6"/>
      <c r="D228" s="17"/>
      <c r="E228" s="12"/>
      <c r="F228" s="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7"/>
      <c r="BP228" s="6"/>
    </row>
    <row r="229" spans="1:68" x14ac:dyDescent="0.25">
      <c r="A229" s="3">
        <v>1</v>
      </c>
      <c r="B229" s="3">
        <v>1</v>
      </c>
      <c r="C229" s="6">
        <v>9</v>
      </c>
      <c r="D229" s="17">
        <v>42143</v>
      </c>
      <c r="E229" s="18">
        <v>0.65416666666666667</v>
      </c>
      <c r="F229" s="5" t="s">
        <v>41</v>
      </c>
      <c r="G229" s="7">
        <v>1</v>
      </c>
      <c r="H229" s="7">
        <v>1</v>
      </c>
      <c r="I229" s="7">
        <v>1</v>
      </c>
      <c r="J229" s="7">
        <v>1</v>
      </c>
      <c r="K229" s="7">
        <v>1</v>
      </c>
      <c r="L229" s="7">
        <v>1</v>
      </c>
      <c r="M229" s="7"/>
      <c r="N229" s="7"/>
      <c r="O229" s="7"/>
      <c r="P229" s="7">
        <v>1</v>
      </c>
      <c r="Q229" s="7"/>
      <c r="R229" s="7"/>
      <c r="S229" s="7">
        <v>1</v>
      </c>
      <c r="T229" s="7"/>
      <c r="U229" s="7"/>
      <c r="V229" s="7"/>
      <c r="W229" s="7"/>
      <c r="X229" s="7"/>
      <c r="Y229" s="7">
        <v>1</v>
      </c>
      <c r="Z229" s="7"/>
      <c r="AA229" s="7"/>
      <c r="AB229" s="7">
        <v>1</v>
      </c>
      <c r="AC229" s="7">
        <v>1</v>
      </c>
      <c r="AD229" s="7">
        <v>1</v>
      </c>
      <c r="AE229" s="7">
        <v>1</v>
      </c>
      <c r="AF229" s="7">
        <v>1</v>
      </c>
      <c r="AG229" s="7">
        <v>1</v>
      </c>
      <c r="AH229" s="7">
        <v>1</v>
      </c>
      <c r="AI229" s="7"/>
      <c r="AJ229" s="7"/>
      <c r="AK229" s="7"/>
      <c r="AL229" s="7"/>
      <c r="AM229" s="7"/>
      <c r="AN229" s="7">
        <v>1</v>
      </c>
      <c r="AO229" s="7"/>
      <c r="AP229" s="7">
        <v>1</v>
      </c>
      <c r="AQ229" s="7">
        <v>1</v>
      </c>
      <c r="AR229" s="7"/>
      <c r="AS229" s="7"/>
      <c r="AT229" s="7"/>
      <c r="AU229" s="7"/>
      <c r="AV229" s="7"/>
      <c r="AW229" s="7"/>
      <c r="AX229" s="7"/>
      <c r="AY229" s="7"/>
      <c r="AZ229" s="7">
        <v>1</v>
      </c>
      <c r="BA229" s="7">
        <v>1</v>
      </c>
      <c r="BB229" s="7"/>
      <c r="BC229" s="7">
        <v>1</v>
      </c>
      <c r="BD229" s="7"/>
      <c r="BE229" s="7"/>
      <c r="BF229" s="7"/>
      <c r="BG229" s="7">
        <v>1</v>
      </c>
      <c r="BH229" s="7"/>
      <c r="BI229" s="7">
        <v>1</v>
      </c>
      <c r="BJ229" s="7">
        <v>1</v>
      </c>
      <c r="BK229" s="7"/>
      <c r="BL229" s="6"/>
      <c r="BM229" s="6"/>
      <c r="BN229" s="7">
        <f>SUM(G229:BM229)</f>
        <v>25</v>
      </c>
      <c r="BO229" s="6"/>
      <c r="BP229" s="6"/>
    </row>
    <row r="230" spans="1:68" x14ac:dyDescent="0.25">
      <c r="A230" s="3"/>
      <c r="B230" s="3"/>
      <c r="C230" s="6"/>
      <c r="D230" s="17"/>
      <c r="E230" s="12"/>
      <c r="F230" s="5" t="s">
        <v>42</v>
      </c>
      <c r="G230" s="7">
        <v>8</v>
      </c>
      <c r="H230" s="7">
        <v>3</v>
      </c>
      <c r="I230" s="7">
        <v>2</v>
      </c>
      <c r="J230" s="7">
        <v>1</v>
      </c>
      <c r="K230" s="7">
        <v>1</v>
      </c>
      <c r="L230" s="7"/>
      <c r="M230" s="7"/>
      <c r="N230" s="7"/>
      <c r="O230" s="7"/>
      <c r="P230" s="7">
        <v>1</v>
      </c>
      <c r="Q230" s="7"/>
      <c r="R230" s="7"/>
      <c r="S230" s="7">
        <v>3</v>
      </c>
      <c r="T230" s="7"/>
      <c r="U230" s="7"/>
      <c r="V230" s="7"/>
      <c r="W230" s="7"/>
      <c r="X230" s="7"/>
      <c r="Y230" s="7"/>
      <c r="Z230" s="7"/>
      <c r="AA230" s="7"/>
      <c r="AB230" s="7">
        <v>23</v>
      </c>
      <c r="AC230" s="7">
        <v>1</v>
      </c>
      <c r="AD230" s="7"/>
      <c r="AE230" s="7">
        <v>1</v>
      </c>
      <c r="AF230" s="7">
        <v>3</v>
      </c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>
        <v>2</v>
      </c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>
        <v>1</v>
      </c>
      <c r="BK230" s="7"/>
      <c r="BL230" s="6"/>
      <c r="BM230" s="6"/>
      <c r="BN230" s="7">
        <f>SUM(G230:BM230)</f>
        <v>50</v>
      </c>
      <c r="BO230" s="6"/>
      <c r="BP230" s="6"/>
    </row>
    <row r="231" spans="1:68" x14ac:dyDescent="0.25">
      <c r="A231" s="3"/>
      <c r="B231" s="3"/>
      <c r="C231" s="6"/>
      <c r="D231" s="17"/>
      <c r="E231" s="12"/>
      <c r="F231" s="5" t="s">
        <v>43</v>
      </c>
      <c r="G231" s="7">
        <v>18</v>
      </c>
      <c r="H231" s="7">
        <v>4</v>
      </c>
      <c r="I231" s="7">
        <v>7</v>
      </c>
      <c r="J231" s="7"/>
      <c r="K231" s="7">
        <v>1</v>
      </c>
      <c r="L231" s="7">
        <v>1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>
        <v>1</v>
      </c>
      <c r="Z231" s="7"/>
      <c r="AA231" s="7"/>
      <c r="AB231" s="7">
        <v>14</v>
      </c>
      <c r="AC231" s="7"/>
      <c r="AD231" s="7"/>
      <c r="AE231" s="7"/>
      <c r="AF231" s="7"/>
      <c r="AG231" s="7">
        <v>1</v>
      </c>
      <c r="AH231" s="7"/>
      <c r="AI231" s="7"/>
      <c r="AJ231" s="7"/>
      <c r="AK231" s="7"/>
      <c r="AL231" s="7"/>
      <c r="AM231" s="7"/>
      <c r="AN231" s="7"/>
      <c r="AO231" s="7"/>
      <c r="AP231" s="7"/>
      <c r="AQ231" s="7">
        <v>1</v>
      </c>
      <c r="AR231" s="7"/>
      <c r="AS231" s="7"/>
      <c r="AT231" s="7"/>
      <c r="AU231" s="7"/>
      <c r="AV231" s="7"/>
      <c r="AW231" s="7"/>
      <c r="AX231" s="7"/>
      <c r="AY231" s="7"/>
      <c r="AZ231" s="7">
        <v>1</v>
      </c>
      <c r="BA231" s="7">
        <v>1</v>
      </c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6"/>
      <c r="BM231" s="6"/>
      <c r="BN231" s="7">
        <f>SUM(G231:BM231)</f>
        <v>50</v>
      </c>
      <c r="BO231" s="6"/>
      <c r="BP231" s="6"/>
    </row>
    <row r="232" spans="1:68" x14ac:dyDescent="0.25">
      <c r="A232" s="3"/>
      <c r="B232" s="3"/>
      <c r="C232" s="6"/>
      <c r="D232" s="17"/>
      <c r="E232" s="12"/>
      <c r="F232" s="5" t="s">
        <v>44</v>
      </c>
      <c r="G232" s="7">
        <v>12</v>
      </c>
      <c r="H232" s="7">
        <v>2</v>
      </c>
      <c r="I232" s="7">
        <v>2</v>
      </c>
      <c r="J232" s="7">
        <v>1</v>
      </c>
      <c r="K232" s="7">
        <v>1</v>
      </c>
      <c r="L232" s="7"/>
      <c r="M232" s="7"/>
      <c r="N232" s="7"/>
      <c r="O232" s="7"/>
      <c r="P232" s="7"/>
      <c r="Q232" s="7"/>
      <c r="R232" s="7"/>
      <c r="S232" s="7">
        <v>1</v>
      </c>
      <c r="T232" s="7"/>
      <c r="U232" s="7"/>
      <c r="V232" s="7"/>
      <c r="W232" s="7"/>
      <c r="X232" s="7"/>
      <c r="Y232" s="7">
        <v>1</v>
      </c>
      <c r="Z232" s="7"/>
      <c r="AA232" s="7"/>
      <c r="AB232" s="7">
        <v>7</v>
      </c>
      <c r="AC232" s="7">
        <v>5</v>
      </c>
      <c r="AD232" s="7">
        <v>2</v>
      </c>
      <c r="AE232" s="7">
        <v>1</v>
      </c>
      <c r="AF232" s="7">
        <v>1</v>
      </c>
      <c r="AG232" s="7">
        <v>2</v>
      </c>
      <c r="AH232" s="7"/>
      <c r="AI232" s="7"/>
      <c r="AJ232" s="7"/>
      <c r="AK232" s="7"/>
      <c r="AL232" s="7"/>
      <c r="AM232" s="7"/>
      <c r="AN232" s="7"/>
      <c r="AO232" s="7"/>
      <c r="AP232" s="7">
        <v>2</v>
      </c>
      <c r="AQ232" s="7"/>
      <c r="AR232" s="7"/>
      <c r="AS232" s="7"/>
      <c r="AT232" s="7"/>
      <c r="AU232" s="7"/>
      <c r="AV232" s="7"/>
      <c r="AW232" s="7"/>
      <c r="AX232" s="7"/>
      <c r="AY232" s="7"/>
      <c r="AZ232" s="7">
        <v>1</v>
      </c>
      <c r="BA232" s="7">
        <v>2</v>
      </c>
      <c r="BB232" s="7"/>
      <c r="BC232" s="7">
        <v>1</v>
      </c>
      <c r="BD232" s="7"/>
      <c r="BE232" s="7"/>
      <c r="BF232" s="7"/>
      <c r="BG232" s="7"/>
      <c r="BH232" s="7"/>
      <c r="BI232" s="7"/>
      <c r="BJ232" s="7">
        <v>6</v>
      </c>
      <c r="BK232" s="7"/>
      <c r="BL232" s="6"/>
      <c r="BM232" s="6"/>
      <c r="BN232" s="7">
        <f>SUM(G232:BM232)</f>
        <v>50</v>
      </c>
      <c r="BO232" s="6"/>
      <c r="BP232" s="6"/>
    </row>
    <row r="233" spans="1:68" s="19" customFormat="1" x14ac:dyDescent="0.25">
      <c r="D233" s="13"/>
      <c r="E233" s="20" t="s">
        <v>70</v>
      </c>
      <c r="F233" s="21">
        <f>(BN230+BN231+BN232)/3</f>
        <v>50</v>
      </c>
      <c r="G233" s="19">
        <f t="shared" ref="G233:AL233" si="171">(G230/$F233*$A$14*0.01+G231/$F233*$B$14*0.01+G232/$F233*$C$14*0.01)</f>
        <v>0.21215999999999999</v>
      </c>
      <c r="H233" s="19">
        <f t="shared" si="171"/>
        <v>6.3619999999999996E-2</v>
      </c>
      <c r="I233" s="19">
        <f t="shared" si="171"/>
        <v>6.3800000000000009E-2</v>
      </c>
      <c r="J233" s="19">
        <f t="shared" si="171"/>
        <v>1.524E-2</v>
      </c>
      <c r="K233" s="19">
        <f t="shared" si="171"/>
        <v>0.02</v>
      </c>
      <c r="L233" s="19">
        <f t="shared" si="171"/>
        <v>4.7600000000000003E-3</v>
      </c>
      <c r="M233" s="19">
        <f t="shared" si="171"/>
        <v>0</v>
      </c>
      <c r="N233" s="19">
        <f t="shared" si="171"/>
        <v>0</v>
      </c>
      <c r="O233" s="19">
        <f t="shared" si="171"/>
        <v>0</v>
      </c>
      <c r="P233" s="19">
        <f t="shared" si="171"/>
        <v>1.41E-2</v>
      </c>
      <c r="Q233" s="19">
        <f t="shared" si="171"/>
        <v>0</v>
      </c>
      <c r="R233" s="19">
        <f t="shared" si="171"/>
        <v>0</v>
      </c>
      <c r="S233" s="19">
        <f t="shared" si="171"/>
        <v>4.3439999999999999E-2</v>
      </c>
      <c r="T233" s="19">
        <f t="shared" si="171"/>
        <v>0</v>
      </c>
      <c r="U233" s="19">
        <f t="shared" si="171"/>
        <v>0</v>
      </c>
      <c r="V233" s="19">
        <f t="shared" si="171"/>
        <v>0</v>
      </c>
      <c r="W233" s="19">
        <f t="shared" si="171"/>
        <v>0</v>
      </c>
      <c r="X233" s="19">
        <f t="shared" si="171"/>
        <v>0</v>
      </c>
      <c r="Y233" s="19">
        <f t="shared" si="171"/>
        <v>5.9000000000000007E-3</v>
      </c>
      <c r="Z233" s="19">
        <f t="shared" si="171"/>
        <v>0</v>
      </c>
      <c r="AA233" s="19">
        <f t="shared" si="171"/>
        <v>0</v>
      </c>
      <c r="AB233" s="19">
        <f t="shared" si="171"/>
        <v>0.39891999999999994</v>
      </c>
      <c r="AC233" s="19">
        <f t="shared" si="171"/>
        <v>1.9800000000000002E-2</v>
      </c>
      <c r="AD233" s="19">
        <f t="shared" si="171"/>
        <v>2.2800000000000003E-3</v>
      </c>
      <c r="AE233" s="19">
        <f t="shared" si="171"/>
        <v>1.524E-2</v>
      </c>
      <c r="AF233" s="19">
        <f t="shared" si="171"/>
        <v>4.3439999999999999E-2</v>
      </c>
      <c r="AG233" s="19">
        <f t="shared" si="171"/>
        <v>7.0400000000000011E-3</v>
      </c>
      <c r="AH233" s="19">
        <f t="shared" si="171"/>
        <v>0</v>
      </c>
      <c r="AI233" s="19">
        <f t="shared" si="171"/>
        <v>0</v>
      </c>
      <c r="AJ233" s="19">
        <f t="shared" si="171"/>
        <v>0</v>
      </c>
      <c r="AK233" s="19">
        <f t="shared" si="171"/>
        <v>0</v>
      </c>
      <c r="AL233" s="19">
        <f t="shared" si="171"/>
        <v>0</v>
      </c>
      <c r="AM233" s="19">
        <f t="shared" ref="AM233:BN233" si="172">(AM230/$F233*$A$14*0.01+AM231/$F233*$B$14*0.01+AM232/$F233*$C$14*0.01)</f>
        <v>0</v>
      </c>
      <c r="AN233" s="19">
        <f t="shared" si="172"/>
        <v>0</v>
      </c>
      <c r="AO233" s="19">
        <f t="shared" si="172"/>
        <v>0</v>
      </c>
      <c r="AP233" s="19">
        <f t="shared" si="172"/>
        <v>2.2800000000000003E-3</v>
      </c>
      <c r="AQ233" s="19">
        <f t="shared" si="172"/>
        <v>3.2960000000000003E-2</v>
      </c>
      <c r="AR233" s="19">
        <f t="shared" si="172"/>
        <v>0</v>
      </c>
      <c r="AS233" s="19">
        <f t="shared" si="172"/>
        <v>0</v>
      </c>
      <c r="AT233" s="19">
        <f t="shared" si="172"/>
        <v>0</v>
      </c>
      <c r="AU233" s="19">
        <f t="shared" si="172"/>
        <v>0</v>
      </c>
      <c r="AV233" s="19">
        <f t="shared" si="172"/>
        <v>0</v>
      </c>
      <c r="AW233" s="19">
        <f t="shared" si="172"/>
        <v>0</v>
      </c>
      <c r="AX233" s="19">
        <f t="shared" si="172"/>
        <v>0</v>
      </c>
      <c r="AY233" s="19">
        <f t="shared" si="172"/>
        <v>0</v>
      </c>
      <c r="AZ233" s="19">
        <f t="shared" si="172"/>
        <v>5.9000000000000007E-3</v>
      </c>
      <c r="BA233" s="19">
        <f t="shared" si="172"/>
        <v>7.0400000000000011E-3</v>
      </c>
      <c r="BB233" s="19">
        <f t="shared" si="172"/>
        <v>0</v>
      </c>
      <c r="BC233" s="19">
        <f t="shared" si="172"/>
        <v>1.1400000000000002E-3</v>
      </c>
      <c r="BD233" s="19">
        <f t="shared" si="172"/>
        <v>0</v>
      </c>
      <c r="BE233" s="19">
        <f t="shared" si="172"/>
        <v>0</v>
      </c>
      <c r="BF233" s="19">
        <f t="shared" si="172"/>
        <v>0</v>
      </c>
      <c r="BG233" s="19">
        <f t="shared" si="172"/>
        <v>0</v>
      </c>
      <c r="BH233" s="19">
        <f t="shared" si="172"/>
        <v>0</v>
      </c>
      <c r="BI233" s="19">
        <f t="shared" si="172"/>
        <v>0</v>
      </c>
      <c r="BJ233" s="19">
        <f t="shared" si="172"/>
        <v>2.094E-2</v>
      </c>
      <c r="BK233" s="19">
        <f t="shared" si="172"/>
        <v>0</v>
      </c>
      <c r="BL233" s="19">
        <f t="shared" si="172"/>
        <v>0</v>
      </c>
      <c r="BM233" s="19">
        <f t="shared" si="172"/>
        <v>0</v>
      </c>
      <c r="BN233" s="19">
        <f t="shared" si="172"/>
        <v>1</v>
      </c>
    </row>
    <row r="234" spans="1:68" x14ac:dyDescent="0.25">
      <c r="A234" s="3"/>
      <c r="B234" s="3"/>
      <c r="C234" s="6"/>
      <c r="D234" s="17"/>
      <c r="E234" s="12"/>
      <c r="BO234" s="6"/>
    </row>
    <row r="235" spans="1:68" x14ac:dyDescent="0.25">
      <c r="A235" s="3"/>
      <c r="B235" s="3"/>
      <c r="C235" s="6"/>
      <c r="D235" s="17"/>
      <c r="E235" s="12"/>
      <c r="BO235" s="6"/>
    </row>
    <row r="236" spans="1:68" x14ac:dyDescent="0.25">
      <c r="A236" s="3">
        <v>2</v>
      </c>
      <c r="B236" s="3">
        <v>2</v>
      </c>
      <c r="C236" s="6">
        <v>1</v>
      </c>
      <c r="D236" s="17">
        <v>42293</v>
      </c>
      <c r="E236" s="18">
        <v>0.45277777777777778</v>
      </c>
      <c r="F236" s="5" t="s">
        <v>41</v>
      </c>
      <c r="G236" s="6">
        <v>1</v>
      </c>
      <c r="H236" s="6">
        <v>1</v>
      </c>
      <c r="I236" s="6">
        <v>1</v>
      </c>
      <c r="J236" s="6"/>
      <c r="K236" s="6">
        <v>1</v>
      </c>
      <c r="L236" s="6">
        <v>1</v>
      </c>
      <c r="M236" s="6"/>
      <c r="N236" s="6"/>
      <c r="O236" s="6">
        <v>1</v>
      </c>
      <c r="P236" s="6">
        <v>1</v>
      </c>
      <c r="Q236" s="6"/>
      <c r="R236" s="6"/>
      <c r="S236" s="6"/>
      <c r="T236" s="6"/>
      <c r="U236" s="6"/>
      <c r="V236" s="6"/>
      <c r="W236" s="6"/>
      <c r="X236" s="6"/>
      <c r="Y236" s="6">
        <v>1</v>
      </c>
      <c r="Z236" s="6"/>
      <c r="AA236" s="6"/>
      <c r="AB236" s="6">
        <v>1</v>
      </c>
      <c r="AC236" s="6">
        <v>1</v>
      </c>
      <c r="AD236" s="6"/>
      <c r="AE236" s="6"/>
      <c r="AF236" s="6">
        <v>1</v>
      </c>
      <c r="AG236" s="6">
        <v>1</v>
      </c>
      <c r="AH236" s="6"/>
      <c r="AI236" s="6"/>
      <c r="AJ236" s="6">
        <v>1</v>
      </c>
      <c r="AK236" s="6"/>
      <c r="AL236" s="6"/>
      <c r="AM236" s="6"/>
      <c r="AN236" s="6"/>
      <c r="AO236" s="6"/>
      <c r="AP236" s="6">
        <v>1</v>
      </c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>
        <v>1</v>
      </c>
      <c r="BB236" s="6"/>
      <c r="BC236" s="6"/>
      <c r="BD236" s="6"/>
      <c r="BE236" s="6"/>
      <c r="BF236" s="6">
        <v>1</v>
      </c>
      <c r="BG236" s="6"/>
      <c r="BH236" s="6"/>
      <c r="BI236" s="6">
        <v>1</v>
      </c>
      <c r="BJ236" s="6"/>
      <c r="BK236" s="6"/>
      <c r="BL236" s="6"/>
      <c r="BM236" s="6"/>
      <c r="BN236" s="7">
        <f>SUM(G236:BM236)</f>
        <v>17</v>
      </c>
      <c r="BO236" s="6"/>
      <c r="BP236" s="6"/>
    </row>
    <row r="237" spans="1:68" x14ac:dyDescent="0.25">
      <c r="A237" s="3"/>
      <c r="B237" s="3"/>
      <c r="C237" s="6"/>
      <c r="D237" s="17"/>
      <c r="E237" s="12"/>
      <c r="F237" s="5" t="s">
        <v>42</v>
      </c>
      <c r="G237" s="6">
        <v>26</v>
      </c>
      <c r="H237" s="6">
        <v>10</v>
      </c>
      <c r="I237" s="6">
        <v>6</v>
      </c>
      <c r="J237" s="6"/>
      <c r="K237" s="6"/>
      <c r="L237" s="6"/>
      <c r="M237" s="6"/>
      <c r="N237" s="6"/>
      <c r="O237" s="6">
        <v>1</v>
      </c>
      <c r="P237" s="6"/>
      <c r="Q237" s="6"/>
      <c r="R237" s="6"/>
      <c r="S237" s="6"/>
      <c r="T237" s="6"/>
      <c r="U237" s="6"/>
      <c r="V237" s="6"/>
      <c r="W237" s="6"/>
      <c r="X237" s="6"/>
      <c r="Y237" s="6">
        <v>1</v>
      </c>
      <c r="Z237" s="6"/>
      <c r="AA237" s="6"/>
      <c r="AB237" s="6"/>
      <c r="AC237" s="6">
        <v>1</v>
      </c>
      <c r="AD237" s="6"/>
      <c r="AE237" s="6"/>
      <c r="AF237" s="6">
        <v>1</v>
      </c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>
        <v>4</v>
      </c>
      <c r="BJ237" s="6"/>
      <c r="BK237" s="6"/>
      <c r="BL237" s="6"/>
      <c r="BM237" s="6"/>
      <c r="BN237" s="7">
        <f>SUM(G237:BM237)</f>
        <v>50</v>
      </c>
      <c r="BO237" s="6"/>
      <c r="BP237" s="6"/>
    </row>
    <row r="238" spans="1:68" x14ac:dyDescent="0.25">
      <c r="A238" s="3"/>
      <c r="B238" s="3"/>
      <c r="C238" s="6"/>
      <c r="D238" s="17"/>
      <c r="E238" s="12"/>
      <c r="F238" s="5" t="s">
        <v>43</v>
      </c>
      <c r="G238" s="6">
        <v>17</v>
      </c>
      <c r="H238" s="6">
        <v>6</v>
      </c>
      <c r="I238" s="6">
        <v>11</v>
      </c>
      <c r="J238" s="6"/>
      <c r="K238" s="6">
        <v>1</v>
      </c>
      <c r="L238" s="6"/>
      <c r="M238" s="6"/>
      <c r="N238" s="6"/>
      <c r="O238" s="6"/>
      <c r="P238" s="6">
        <v>1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>
        <v>1</v>
      </c>
      <c r="AC238" s="6">
        <v>3</v>
      </c>
      <c r="AD238" s="6"/>
      <c r="AE238" s="6"/>
      <c r="AF238" s="6">
        <v>3</v>
      </c>
      <c r="AG238" s="6"/>
      <c r="AH238" s="6"/>
      <c r="AI238" s="6"/>
      <c r="AJ238" s="6">
        <v>4</v>
      </c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>
        <v>3</v>
      </c>
      <c r="BJ238" s="6"/>
      <c r="BK238" s="6"/>
      <c r="BL238" s="6"/>
      <c r="BM238" s="6"/>
      <c r="BN238" s="7">
        <f>SUM(G238:BM238)</f>
        <v>50</v>
      </c>
      <c r="BO238" s="6"/>
      <c r="BP238" s="6"/>
    </row>
    <row r="239" spans="1:68" x14ac:dyDescent="0.25">
      <c r="A239" s="3"/>
      <c r="B239" s="3"/>
      <c r="C239" s="6"/>
      <c r="D239" s="17"/>
      <c r="E239" s="12"/>
      <c r="F239" s="5" t="s">
        <v>44</v>
      </c>
      <c r="G239" s="6">
        <v>9</v>
      </c>
      <c r="H239" s="6"/>
      <c r="I239" s="6">
        <v>8</v>
      </c>
      <c r="J239" s="6"/>
      <c r="K239" s="6"/>
      <c r="L239" s="6">
        <v>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>
        <v>1</v>
      </c>
      <c r="Z239" s="6"/>
      <c r="AA239" s="6"/>
      <c r="AB239" s="6">
        <v>2</v>
      </c>
      <c r="AC239" s="6">
        <v>19</v>
      </c>
      <c r="AD239" s="6"/>
      <c r="AE239" s="6"/>
      <c r="AF239" s="6">
        <v>1</v>
      </c>
      <c r="AG239" s="6">
        <v>2</v>
      </c>
      <c r="AH239" s="6"/>
      <c r="AI239" s="6"/>
      <c r="AJ239" s="6">
        <v>1</v>
      </c>
      <c r="AK239" s="6"/>
      <c r="AL239" s="6"/>
      <c r="AM239" s="6"/>
      <c r="AN239" s="6"/>
      <c r="AO239" s="6"/>
      <c r="AP239" s="6">
        <v>1</v>
      </c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>
        <v>4</v>
      </c>
      <c r="BJ239" s="6"/>
      <c r="BK239" s="6"/>
      <c r="BL239" s="6"/>
      <c r="BM239" s="6"/>
      <c r="BN239" s="7">
        <f>SUM(G239:BM239)</f>
        <v>50</v>
      </c>
      <c r="BO239" s="6"/>
      <c r="BP239" s="6"/>
    </row>
    <row r="240" spans="1:68" s="19" customFormat="1" x14ac:dyDescent="0.25">
      <c r="D240" s="13"/>
      <c r="E240" s="20" t="s">
        <v>70</v>
      </c>
      <c r="F240" s="21">
        <f>(BN237+BN238+BN239)/3</f>
        <v>50</v>
      </c>
      <c r="G240" s="19">
        <f t="shared" ref="G240:AJ240" si="173">(G237/$F240*$A$14*0.01+G238/$F240*$B$14*0.01+G239/$F240*$C$14*0.01)</f>
        <v>0.45778000000000002</v>
      </c>
      <c r="H240" s="19">
        <f t="shared" si="173"/>
        <v>0.16956000000000002</v>
      </c>
      <c r="I240" s="19">
        <f t="shared" si="173"/>
        <v>0.14607999999999999</v>
      </c>
      <c r="J240" s="19">
        <f t="shared" si="173"/>
        <v>0</v>
      </c>
      <c r="K240" s="19">
        <f t="shared" si="173"/>
        <v>4.7600000000000003E-3</v>
      </c>
      <c r="L240" s="19">
        <f t="shared" si="173"/>
        <v>2.2800000000000003E-3</v>
      </c>
      <c r="M240" s="19">
        <f t="shared" si="173"/>
        <v>0</v>
      </c>
      <c r="N240" s="19">
        <f t="shared" si="173"/>
        <v>0</v>
      </c>
      <c r="O240" s="19">
        <f t="shared" si="173"/>
        <v>1.41E-2</v>
      </c>
      <c r="P240" s="19">
        <f t="shared" si="173"/>
        <v>4.7600000000000003E-3</v>
      </c>
      <c r="Q240" s="19">
        <f t="shared" si="173"/>
        <v>0</v>
      </c>
      <c r="R240" s="19">
        <f t="shared" si="173"/>
        <v>0</v>
      </c>
      <c r="S240" s="19">
        <f t="shared" si="173"/>
        <v>0</v>
      </c>
      <c r="T240" s="19">
        <f t="shared" si="173"/>
        <v>0</v>
      </c>
      <c r="U240" s="19">
        <f t="shared" si="173"/>
        <v>0</v>
      </c>
      <c r="V240" s="19">
        <f t="shared" si="173"/>
        <v>0</v>
      </c>
      <c r="W240" s="19">
        <f t="shared" si="173"/>
        <v>0</v>
      </c>
      <c r="X240" s="19">
        <f t="shared" si="173"/>
        <v>0</v>
      </c>
      <c r="Y240" s="19">
        <f t="shared" si="173"/>
        <v>1.524E-2</v>
      </c>
      <c r="Z240" s="19">
        <f t="shared" si="173"/>
        <v>0</v>
      </c>
      <c r="AA240" s="19">
        <f t="shared" si="173"/>
        <v>0</v>
      </c>
      <c r="AB240" s="19">
        <f t="shared" si="173"/>
        <v>7.0400000000000011E-3</v>
      </c>
      <c r="AC240" s="19">
        <f t="shared" si="173"/>
        <v>5.0040000000000001E-2</v>
      </c>
      <c r="AD240" s="19">
        <f t="shared" si="173"/>
        <v>0</v>
      </c>
      <c r="AE240" s="19">
        <f t="shared" si="173"/>
        <v>0</v>
      </c>
      <c r="AF240" s="19">
        <f t="shared" si="173"/>
        <v>2.9519999999999998E-2</v>
      </c>
      <c r="AG240" s="19">
        <f t="shared" si="173"/>
        <v>2.2800000000000003E-3</v>
      </c>
      <c r="AH240" s="19">
        <f t="shared" si="173"/>
        <v>0</v>
      </c>
      <c r="AI240" s="19">
        <f t="shared" si="173"/>
        <v>0</v>
      </c>
      <c r="AJ240" s="19">
        <f t="shared" si="173"/>
        <v>2.018E-2</v>
      </c>
      <c r="AK240" s="19">
        <f t="shared" ref="AK240:AM240" si="174">(AK237/$F240*$A$14*0.01+AK238/$F240*$B$14*0.01+AK239/$F240*$C$14*0.01)</f>
        <v>0</v>
      </c>
      <c r="AL240" s="19">
        <f t="shared" si="174"/>
        <v>0</v>
      </c>
      <c r="AM240" s="19">
        <f t="shared" si="174"/>
        <v>0</v>
      </c>
      <c r="AN240" s="19">
        <f t="shared" ref="AN240:AT240" si="175">(AN237/$F240*$A$14*0.01+AN238/$F240*$B$14*0.01+AN239/$F240*$C$14*0.01)</f>
        <v>0</v>
      </c>
      <c r="AO240" s="19">
        <f t="shared" si="175"/>
        <v>0</v>
      </c>
      <c r="AP240" s="19">
        <f t="shared" si="175"/>
        <v>1.1400000000000002E-3</v>
      </c>
      <c r="AQ240" s="19">
        <f t="shared" si="175"/>
        <v>0</v>
      </c>
      <c r="AR240" s="19">
        <f t="shared" si="175"/>
        <v>0</v>
      </c>
      <c r="AS240" s="19">
        <f t="shared" si="175"/>
        <v>0</v>
      </c>
      <c r="AT240" s="19">
        <f t="shared" si="175"/>
        <v>0</v>
      </c>
      <c r="AU240" s="19">
        <f t="shared" ref="AU240:AW240" si="176">(AU237/$F240*$A$14*0.01+AU238/$F240*$B$14*0.01+AU239/$F240*$C$14*0.01)</f>
        <v>0</v>
      </c>
      <c r="AV240" s="19">
        <f t="shared" si="176"/>
        <v>0</v>
      </c>
      <c r="AW240" s="19">
        <f t="shared" si="176"/>
        <v>0</v>
      </c>
      <c r="AX240" s="19">
        <f t="shared" ref="AX240:BN240" si="177">(AX237/$F240*$A$14*0.01+AX238/$F240*$B$14*0.01+AX239/$F240*$C$14*0.01)</f>
        <v>0</v>
      </c>
      <c r="AY240" s="19">
        <f t="shared" si="177"/>
        <v>0</v>
      </c>
      <c r="AZ240" s="19">
        <f t="shared" si="177"/>
        <v>0</v>
      </c>
      <c r="BA240" s="19">
        <f t="shared" si="177"/>
        <v>0</v>
      </c>
      <c r="BB240" s="19">
        <f t="shared" si="177"/>
        <v>0</v>
      </c>
      <c r="BC240" s="19">
        <f t="shared" si="177"/>
        <v>0</v>
      </c>
      <c r="BD240" s="19">
        <f t="shared" si="177"/>
        <v>0</v>
      </c>
      <c r="BE240" s="19">
        <f t="shared" si="177"/>
        <v>0</v>
      </c>
      <c r="BF240" s="19">
        <f t="shared" si="177"/>
        <v>0</v>
      </c>
      <c r="BG240" s="19">
        <f t="shared" si="177"/>
        <v>0</v>
      </c>
      <c r="BH240" s="19">
        <f t="shared" si="177"/>
        <v>0</v>
      </c>
      <c r="BI240" s="19">
        <f t="shared" si="177"/>
        <v>7.5239999999999987E-2</v>
      </c>
      <c r="BJ240" s="19">
        <f t="shared" si="177"/>
        <v>0</v>
      </c>
      <c r="BK240" s="19">
        <f t="shared" si="177"/>
        <v>0</v>
      </c>
      <c r="BL240" s="19">
        <f t="shared" si="177"/>
        <v>0</v>
      </c>
      <c r="BM240" s="19">
        <f t="shared" si="177"/>
        <v>0</v>
      </c>
      <c r="BN240" s="19">
        <f t="shared" si="177"/>
        <v>1</v>
      </c>
    </row>
    <row r="241" spans="1:68" x14ac:dyDescent="0.25">
      <c r="A241" s="3"/>
      <c r="B241" s="3"/>
      <c r="C241" s="6"/>
      <c r="D241" s="17"/>
      <c r="E241" s="12"/>
    </row>
    <row r="242" spans="1:68" x14ac:dyDescent="0.25">
      <c r="A242" s="3">
        <v>1</v>
      </c>
      <c r="B242" s="3">
        <v>2</v>
      </c>
      <c r="C242" s="6">
        <v>2</v>
      </c>
      <c r="D242" s="17">
        <v>42293</v>
      </c>
      <c r="E242" s="18">
        <v>0.43124999999999997</v>
      </c>
      <c r="F242" s="5" t="s">
        <v>41</v>
      </c>
      <c r="G242" s="6">
        <v>1</v>
      </c>
      <c r="H242" s="6">
        <v>1</v>
      </c>
      <c r="I242" s="6">
        <v>1</v>
      </c>
      <c r="J242" s="6"/>
      <c r="K242" s="6">
        <v>1</v>
      </c>
      <c r="L242" s="6">
        <v>1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>
        <v>1</v>
      </c>
      <c r="AC242" s="6">
        <v>1</v>
      </c>
      <c r="AD242" s="6"/>
      <c r="AE242" s="6">
        <v>1</v>
      </c>
      <c r="AF242" s="6"/>
      <c r="AG242" s="6">
        <v>1</v>
      </c>
      <c r="AH242" s="6"/>
      <c r="AI242" s="6"/>
      <c r="AJ242" s="6"/>
      <c r="AK242" s="6"/>
      <c r="AL242" s="6"/>
      <c r="AM242" s="6"/>
      <c r="AN242" s="6"/>
      <c r="AO242" s="6"/>
      <c r="AP242" s="6">
        <v>1</v>
      </c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>
        <v>1</v>
      </c>
      <c r="BB242" s="6"/>
      <c r="BC242" s="6"/>
      <c r="BD242" s="6"/>
      <c r="BE242" s="6"/>
      <c r="BF242" s="6">
        <v>1</v>
      </c>
      <c r="BG242" s="6">
        <v>1</v>
      </c>
      <c r="BH242" s="6"/>
      <c r="BI242" s="6"/>
      <c r="BJ242" s="6"/>
      <c r="BK242" s="6"/>
      <c r="BL242" s="6"/>
      <c r="BM242" s="6"/>
      <c r="BN242" s="7">
        <f>SUM(G242:BM242)</f>
        <v>13</v>
      </c>
      <c r="BO242" s="6"/>
      <c r="BP242" s="6"/>
    </row>
    <row r="243" spans="1:68" x14ac:dyDescent="0.25">
      <c r="A243" s="3"/>
      <c r="B243" s="3"/>
      <c r="C243" s="6"/>
      <c r="D243" s="17"/>
      <c r="E243" s="12"/>
      <c r="F243" s="5" t="s">
        <v>42</v>
      </c>
      <c r="G243" s="6">
        <v>25</v>
      </c>
      <c r="H243" s="6">
        <v>19</v>
      </c>
      <c r="I243" s="6">
        <v>5</v>
      </c>
      <c r="J243" s="6"/>
      <c r="K243" s="6">
        <v>1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7">
        <f>SUM(G243:BM243)</f>
        <v>50</v>
      </c>
      <c r="BO243" s="6"/>
      <c r="BP243" s="6"/>
    </row>
    <row r="244" spans="1:68" x14ac:dyDescent="0.25">
      <c r="A244" s="3"/>
      <c r="B244" s="3"/>
      <c r="C244" s="6"/>
      <c r="D244" s="17"/>
      <c r="E244" s="12"/>
      <c r="F244" s="5" t="s">
        <v>43</v>
      </c>
      <c r="G244" s="6">
        <v>11</v>
      </c>
      <c r="H244" s="6">
        <v>14</v>
      </c>
      <c r="I244" s="6">
        <v>11</v>
      </c>
      <c r="J244" s="6"/>
      <c r="K244" s="6"/>
      <c r="L244" s="6">
        <v>1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>
        <v>10</v>
      </c>
      <c r="AD244" s="6"/>
      <c r="AE244" s="6">
        <v>1</v>
      </c>
      <c r="AF244" s="6"/>
      <c r="AG244" s="6">
        <v>1</v>
      </c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>
        <v>1</v>
      </c>
      <c r="BH244" s="6"/>
      <c r="BI244" s="6"/>
      <c r="BJ244" s="6"/>
      <c r="BK244" s="6"/>
      <c r="BL244" s="6"/>
      <c r="BM244" s="6"/>
      <c r="BN244" s="7">
        <f>SUM(G244:BM244)</f>
        <v>50</v>
      </c>
      <c r="BO244" s="6"/>
      <c r="BP244" s="6"/>
    </row>
    <row r="245" spans="1:68" x14ac:dyDescent="0.25">
      <c r="A245" s="3"/>
      <c r="B245" s="3"/>
      <c r="C245" s="6"/>
      <c r="D245" s="17"/>
      <c r="E245" s="12"/>
      <c r="F245" s="5" t="s">
        <v>44</v>
      </c>
      <c r="G245" s="6">
        <v>11</v>
      </c>
      <c r="H245" s="6">
        <v>1</v>
      </c>
      <c r="I245" s="6">
        <v>17</v>
      </c>
      <c r="J245" s="6"/>
      <c r="K245" s="6"/>
      <c r="L245" s="6">
        <v>3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>
        <v>5</v>
      </c>
      <c r="AC245" s="6">
        <v>11</v>
      </c>
      <c r="AD245" s="6"/>
      <c r="AE245" s="6"/>
      <c r="AF245" s="6"/>
      <c r="AG245" s="6">
        <v>2</v>
      </c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7">
        <f>SUM(G245:BM245)</f>
        <v>50</v>
      </c>
      <c r="BO245" s="6"/>
      <c r="BP245" s="6"/>
    </row>
    <row r="246" spans="1:68" s="19" customFormat="1" x14ac:dyDescent="0.25">
      <c r="D246" s="13"/>
      <c r="E246" s="20" t="s">
        <v>70</v>
      </c>
      <c r="F246" s="21">
        <f>(BN243+BN244+BN245)/3</f>
        <v>50</v>
      </c>
      <c r="G246" s="19">
        <f t="shared" ref="G246:AJ246" si="178">(G243/$F246*$A$14*0.01+G244/$F246*$B$14*0.01+G245/$F246*$C$14*0.01)</f>
        <v>0.41739999999999999</v>
      </c>
      <c r="H246" s="19">
        <f t="shared" si="178"/>
        <v>0.33567999999999992</v>
      </c>
      <c r="I246" s="19">
        <f t="shared" si="178"/>
        <v>0.14224000000000001</v>
      </c>
      <c r="J246" s="19">
        <f t="shared" si="178"/>
        <v>0</v>
      </c>
      <c r="K246" s="19">
        <f t="shared" si="178"/>
        <v>1.41E-2</v>
      </c>
      <c r="L246" s="19">
        <f t="shared" si="178"/>
        <v>8.1799999999999998E-3</v>
      </c>
      <c r="M246" s="19">
        <f t="shared" si="178"/>
        <v>0</v>
      </c>
      <c r="N246" s="19">
        <f t="shared" si="178"/>
        <v>0</v>
      </c>
      <c r="O246" s="19">
        <f t="shared" si="178"/>
        <v>0</v>
      </c>
      <c r="P246" s="19">
        <f t="shared" si="178"/>
        <v>0</v>
      </c>
      <c r="Q246" s="19">
        <f t="shared" si="178"/>
        <v>0</v>
      </c>
      <c r="R246" s="19">
        <f t="shared" si="178"/>
        <v>0</v>
      </c>
      <c r="S246" s="19">
        <f t="shared" si="178"/>
        <v>0</v>
      </c>
      <c r="T246" s="19">
        <f t="shared" si="178"/>
        <v>0</v>
      </c>
      <c r="U246" s="19">
        <f t="shared" si="178"/>
        <v>0</v>
      </c>
      <c r="V246" s="19">
        <f t="shared" si="178"/>
        <v>0</v>
      </c>
      <c r="W246" s="19">
        <f t="shared" si="178"/>
        <v>0</v>
      </c>
      <c r="X246" s="19">
        <f t="shared" si="178"/>
        <v>0</v>
      </c>
      <c r="Y246" s="19">
        <f t="shared" si="178"/>
        <v>0</v>
      </c>
      <c r="Z246" s="19">
        <f t="shared" si="178"/>
        <v>0</v>
      </c>
      <c r="AA246" s="19">
        <f t="shared" si="178"/>
        <v>0</v>
      </c>
      <c r="AB246" s="19">
        <f t="shared" si="178"/>
        <v>5.7000000000000011E-3</v>
      </c>
      <c r="AC246" s="19">
        <f t="shared" si="178"/>
        <v>6.0140000000000013E-2</v>
      </c>
      <c r="AD246" s="19">
        <f t="shared" si="178"/>
        <v>0</v>
      </c>
      <c r="AE246" s="19">
        <f t="shared" si="178"/>
        <v>4.7600000000000003E-3</v>
      </c>
      <c r="AF246" s="19">
        <f t="shared" si="178"/>
        <v>0</v>
      </c>
      <c r="AG246" s="19">
        <f t="shared" si="178"/>
        <v>7.0400000000000011E-3</v>
      </c>
      <c r="AH246" s="19">
        <f t="shared" si="178"/>
        <v>0</v>
      </c>
      <c r="AI246" s="19">
        <f t="shared" si="178"/>
        <v>0</v>
      </c>
      <c r="AJ246" s="19">
        <f t="shared" si="178"/>
        <v>0</v>
      </c>
      <c r="AK246" s="19">
        <f t="shared" ref="AK246:AM246" si="179">(AK243/$F246*$A$14*0.01+AK244/$F246*$B$14*0.01+AK245/$F246*$C$14*0.01)</f>
        <v>0</v>
      </c>
      <c r="AL246" s="19">
        <f t="shared" si="179"/>
        <v>0</v>
      </c>
      <c r="AM246" s="19">
        <f t="shared" si="179"/>
        <v>0</v>
      </c>
      <c r="AN246" s="19">
        <f t="shared" ref="AN246:AT246" si="180">(AN243/$F246*$A$14*0.01+AN244/$F246*$B$14*0.01+AN245/$F246*$C$14*0.01)</f>
        <v>0</v>
      </c>
      <c r="AO246" s="19">
        <f t="shared" si="180"/>
        <v>0</v>
      </c>
      <c r="AP246" s="19">
        <f t="shared" si="180"/>
        <v>0</v>
      </c>
      <c r="AQ246" s="19">
        <f t="shared" si="180"/>
        <v>0</v>
      </c>
      <c r="AR246" s="19">
        <f t="shared" si="180"/>
        <v>0</v>
      </c>
      <c r="AS246" s="19">
        <f t="shared" si="180"/>
        <v>0</v>
      </c>
      <c r="AT246" s="19">
        <f t="shared" si="180"/>
        <v>0</v>
      </c>
      <c r="AU246" s="19">
        <f t="shared" ref="AU246:AW246" si="181">(AU243/$F246*$A$14*0.01+AU244/$F246*$B$14*0.01+AU245/$F246*$C$14*0.01)</f>
        <v>0</v>
      </c>
      <c r="AV246" s="19">
        <f t="shared" si="181"/>
        <v>0</v>
      </c>
      <c r="AW246" s="19">
        <f t="shared" si="181"/>
        <v>0</v>
      </c>
      <c r="AX246" s="19">
        <f t="shared" ref="AX246:BN246" si="182">(AX243/$F246*$A$14*0.01+AX244/$F246*$B$14*0.01+AX245/$F246*$C$14*0.01)</f>
        <v>0</v>
      </c>
      <c r="AY246" s="19">
        <f t="shared" si="182"/>
        <v>0</v>
      </c>
      <c r="AZ246" s="19">
        <f t="shared" si="182"/>
        <v>0</v>
      </c>
      <c r="BA246" s="19">
        <f t="shared" si="182"/>
        <v>0</v>
      </c>
      <c r="BB246" s="19">
        <f t="shared" si="182"/>
        <v>0</v>
      </c>
      <c r="BC246" s="19">
        <f t="shared" si="182"/>
        <v>0</v>
      </c>
      <c r="BD246" s="19">
        <f t="shared" si="182"/>
        <v>0</v>
      </c>
      <c r="BE246" s="19">
        <f t="shared" si="182"/>
        <v>0</v>
      </c>
      <c r="BF246" s="19">
        <f t="shared" si="182"/>
        <v>0</v>
      </c>
      <c r="BG246" s="19">
        <f t="shared" si="182"/>
        <v>4.7600000000000003E-3</v>
      </c>
      <c r="BH246" s="19">
        <f t="shared" si="182"/>
        <v>0</v>
      </c>
      <c r="BI246" s="19">
        <f t="shared" si="182"/>
        <v>0</v>
      </c>
      <c r="BJ246" s="19">
        <f t="shared" si="182"/>
        <v>0</v>
      </c>
      <c r="BK246" s="19">
        <f t="shared" si="182"/>
        <v>0</v>
      </c>
      <c r="BL246" s="19">
        <f t="shared" si="182"/>
        <v>0</v>
      </c>
      <c r="BM246" s="19">
        <f t="shared" si="182"/>
        <v>0</v>
      </c>
      <c r="BN246" s="19">
        <f t="shared" si="182"/>
        <v>1</v>
      </c>
    </row>
    <row r="247" spans="1:68" x14ac:dyDescent="0.25">
      <c r="A247" s="3"/>
      <c r="B247" s="3"/>
      <c r="C247" s="6"/>
      <c r="D247" s="17"/>
      <c r="E247" s="12"/>
    </row>
    <row r="248" spans="1:68" x14ac:dyDescent="0.25">
      <c r="A248" s="3">
        <v>0</v>
      </c>
      <c r="B248" s="3">
        <v>2</v>
      </c>
      <c r="C248" s="6">
        <v>3</v>
      </c>
      <c r="D248" s="17">
        <v>42293</v>
      </c>
      <c r="E248" s="18">
        <v>0.40625</v>
      </c>
      <c r="F248" s="5" t="s">
        <v>41</v>
      </c>
      <c r="G248" s="6">
        <v>1</v>
      </c>
      <c r="H248" s="6">
        <v>1</v>
      </c>
      <c r="I248" s="6">
        <v>1</v>
      </c>
      <c r="J248" s="6">
        <v>1</v>
      </c>
      <c r="K248" s="6">
        <v>1</v>
      </c>
      <c r="L248" s="6">
        <v>1</v>
      </c>
      <c r="M248" s="6"/>
      <c r="N248" s="6"/>
      <c r="O248" s="6"/>
      <c r="P248" s="6">
        <v>1</v>
      </c>
      <c r="Q248" s="6"/>
      <c r="R248" s="6"/>
      <c r="S248" s="6"/>
      <c r="T248" s="6"/>
      <c r="U248" s="6">
        <v>1</v>
      </c>
      <c r="V248" s="6"/>
      <c r="W248" s="6"/>
      <c r="X248" s="6"/>
      <c r="Y248" s="6">
        <v>1</v>
      </c>
      <c r="Z248" s="6"/>
      <c r="AA248" s="6"/>
      <c r="AB248" s="6">
        <v>1</v>
      </c>
      <c r="AC248" s="6">
        <v>1</v>
      </c>
      <c r="AD248" s="6">
        <v>1</v>
      </c>
      <c r="AE248" s="6">
        <v>1</v>
      </c>
      <c r="AF248" s="6">
        <v>1</v>
      </c>
      <c r="AG248" s="6">
        <v>1</v>
      </c>
      <c r="AH248" s="6"/>
      <c r="AI248" s="6"/>
      <c r="AJ248" s="6"/>
      <c r="AK248" s="6"/>
      <c r="AL248" s="6"/>
      <c r="AM248" s="6"/>
      <c r="AN248" s="6"/>
      <c r="AO248" s="6"/>
      <c r="AP248" s="6">
        <v>1</v>
      </c>
      <c r="AQ248" s="6"/>
      <c r="AR248" s="6"/>
      <c r="AS248" s="6">
        <v>1</v>
      </c>
      <c r="AT248" s="6"/>
      <c r="AU248" s="6"/>
      <c r="AV248" s="6"/>
      <c r="AW248" s="6"/>
      <c r="AX248" s="6">
        <v>1</v>
      </c>
      <c r="AY248" s="6"/>
      <c r="AZ248" s="6"/>
      <c r="BA248" s="6">
        <v>1</v>
      </c>
      <c r="BB248" s="6"/>
      <c r="BC248" s="6">
        <v>1</v>
      </c>
      <c r="BD248" s="6"/>
      <c r="BE248" s="6"/>
      <c r="BF248" s="6">
        <v>1</v>
      </c>
      <c r="BG248" s="6">
        <v>1</v>
      </c>
      <c r="BH248" s="6"/>
      <c r="BI248" s="6">
        <v>1</v>
      </c>
      <c r="BJ248" s="6"/>
      <c r="BK248" s="6"/>
      <c r="BL248" s="6">
        <v>1</v>
      </c>
      <c r="BM248" s="6"/>
      <c r="BN248" s="7">
        <f>SUM(G248:BM248)</f>
        <v>24</v>
      </c>
      <c r="BO248" s="6"/>
      <c r="BP248" s="6"/>
    </row>
    <row r="249" spans="1:68" x14ac:dyDescent="0.25">
      <c r="A249" s="3"/>
      <c r="B249" s="3"/>
      <c r="C249" s="6"/>
      <c r="D249" s="17"/>
      <c r="E249" s="12"/>
      <c r="F249" s="5" t="s">
        <v>42</v>
      </c>
      <c r="G249" s="6">
        <v>18</v>
      </c>
      <c r="H249" s="6">
        <v>18</v>
      </c>
      <c r="I249" s="6">
        <v>2</v>
      </c>
      <c r="J249" s="6">
        <v>7</v>
      </c>
      <c r="K249" s="6"/>
      <c r="L249" s="6"/>
      <c r="M249" s="6"/>
      <c r="N249" s="6"/>
      <c r="O249" s="6"/>
      <c r="P249" s="6">
        <v>1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>
        <v>1</v>
      </c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>
        <v>3</v>
      </c>
      <c r="BJ249" s="6"/>
      <c r="BK249" s="6"/>
      <c r="BL249" s="6"/>
      <c r="BM249" s="6"/>
      <c r="BN249" s="7">
        <f>SUM(G249:BM249)</f>
        <v>50</v>
      </c>
      <c r="BO249" s="6"/>
      <c r="BP249" s="6"/>
    </row>
    <row r="250" spans="1:68" x14ac:dyDescent="0.25">
      <c r="A250" s="3"/>
      <c r="B250" s="3"/>
      <c r="C250" s="6"/>
      <c r="D250" s="17"/>
      <c r="E250" s="12"/>
      <c r="F250" s="5" t="s">
        <v>43</v>
      </c>
      <c r="G250" s="6">
        <v>18</v>
      </c>
      <c r="H250" s="6">
        <v>10</v>
      </c>
      <c r="I250" s="6">
        <v>4</v>
      </c>
      <c r="J250" s="6">
        <v>5</v>
      </c>
      <c r="K250" s="6">
        <v>2</v>
      </c>
      <c r="L250" s="6">
        <v>1</v>
      </c>
      <c r="M250" s="6"/>
      <c r="N250" s="6"/>
      <c r="O250" s="6"/>
      <c r="P250" s="6"/>
      <c r="Q250" s="6"/>
      <c r="R250" s="6"/>
      <c r="S250" s="6"/>
      <c r="T250" s="6"/>
      <c r="U250" s="6">
        <v>1</v>
      </c>
      <c r="V250" s="6"/>
      <c r="W250" s="6"/>
      <c r="X250" s="6"/>
      <c r="Y250" s="6">
        <v>2</v>
      </c>
      <c r="Z250" s="6"/>
      <c r="AA250" s="6"/>
      <c r="AB250" s="6">
        <v>1</v>
      </c>
      <c r="AC250" s="6">
        <v>1</v>
      </c>
      <c r="AD250" s="6">
        <v>1</v>
      </c>
      <c r="AE250" s="6">
        <v>1</v>
      </c>
      <c r="AF250" s="6">
        <v>1</v>
      </c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>
        <v>1</v>
      </c>
      <c r="BH250" s="6"/>
      <c r="BI250" s="6">
        <v>1</v>
      </c>
      <c r="BJ250" s="6"/>
      <c r="BK250" s="6"/>
      <c r="BL250" s="6"/>
      <c r="BM250" s="6"/>
      <c r="BN250" s="7">
        <f>SUM(G250:BM250)</f>
        <v>50</v>
      </c>
      <c r="BO250" s="6"/>
      <c r="BP250" s="6"/>
    </row>
    <row r="251" spans="1:68" x14ac:dyDescent="0.25">
      <c r="A251" s="3"/>
      <c r="B251" s="3"/>
      <c r="C251" s="6"/>
      <c r="D251" s="17"/>
      <c r="E251" s="12"/>
      <c r="F251" s="5" t="s">
        <v>44</v>
      </c>
      <c r="G251" s="6">
        <v>13</v>
      </c>
      <c r="H251" s="6">
        <v>2</v>
      </c>
      <c r="I251" s="6">
        <v>2</v>
      </c>
      <c r="J251" s="6">
        <v>2</v>
      </c>
      <c r="K251" s="6"/>
      <c r="L251" s="6">
        <v>2</v>
      </c>
      <c r="M251" s="6"/>
      <c r="N251" s="6"/>
      <c r="O251" s="6"/>
      <c r="P251" s="6">
        <v>1</v>
      </c>
      <c r="Q251" s="6"/>
      <c r="R251" s="6"/>
      <c r="S251" s="6"/>
      <c r="T251" s="6"/>
      <c r="U251" s="6"/>
      <c r="V251" s="6"/>
      <c r="W251" s="6"/>
      <c r="X251" s="6"/>
      <c r="Y251" s="6">
        <v>1</v>
      </c>
      <c r="Z251" s="6"/>
      <c r="AA251" s="6"/>
      <c r="AB251" s="6">
        <v>3</v>
      </c>
      <c r="AC251" s="6">
        <v>12</v>
      </c>
      <c r="AD251" s="6">
        <v>1</v>
      </c>
      <c r="AE251" s="6"/>
      <c r="AF251" s="6">
        <v>3</v>
      </c>
      <c r="AG251" s="6">
        <v>3</v>
      </c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>
        <v>1</v>
      </c>
      <c r="BB251" s="6"/>
      <c r="BC251" s="6">
        <v>1</v>
      </c>
      <c r="BD251" s="6"/>
      <c r="BE251" s="6"/>
      <c r="BF251" s="6"/>
      <c r="BG251" s="6">
        <v>1</v>
      </c>
      <c r="BH251" s="6"/>
      <c r="BI251" s="6">
        <v>2</v>
      </c>
      <c r="BJ251" s="6"/>
      <c r="BK251" s="6"/>
      <c r="BL251" s="6"/>
      <c r="BM251" s="6"/>
      <c r="BN251" s="7">
        <f>SUM(G251:BM251)</f>
        <v>50</v>
      </c>
      <c r="BO251" s="6"/>
      <c r="BP251" s="6"/>
    </row>
    <row r="252" spans="1:68" s="19" customFormat="1" x14ac:dyDescent="0.25">
      <c r="D252" s="13"/>
      <c r="E252" s="20" t="s">
        <v>70</v>
      </c>
      <c r="F252" s="21">
        <f>(BN249+BN250+BN251)/3</f>
        <v>50</v>
      </c>
      <c r="G252" s="19">
        <f t="shared" ref="G252:AT252" si="183">(G249/$F252*$A$14*0.01+G250/$F252*$B$14*0.01+G251/$F252*$C$14*0.01)</f>
        <v>0.35429999999999995</v>
      </c>
      <c r="H252" s="19">
        <f t="shared" si="183"/>
        <v>0.30368000000000001</v>
      </c>
      <c r="I252" s="19">
        <f t="shared" si="183"/>
        <v>4.9520000000000002E-2</v>
      </c>
      <c r="J252" s="19">
        <f t="shared" si="183"/>
        <v>0.12478000000000002</v>
      </c>
      <c r="K252" s="19">
        <f t="shared" si="183"/>
        <v>9.5200000000000007E-3</v>
      </c>
      <c r="L252" s="19">
        <f t="shared" si="183"/>
        <v>7.0400000000000011E-3</v>
      </c>
      <c r="M252" s="19">
        <f t="shared" si="183"/>
        <v>0</v>
      </c>
      <c r="N252" s="19">
        <f t="shared" si="183"/>
        <v>0</v>
      </c>
      <c r="O252" s="19">
        <f t="shared" si="183"/>
        <v>0</v>
      </c>
      <c r="P252" s="19">
        <f t="shared" si="183"/>
        <v>1.524E-2</v>
      </c>
      <c r="Q252" s="19">
        <f t="shared" si="183"/>
        <v>0</v>
      </c>
      <c r="R252" s="19">
        <f t="shared" si="183"/>
        <v>0</v>
      </c>
      <c r="S252" s="19">
        <f t="shared" si="183"/>
        <v>0</v>
      </c>
      <c r="T252" s="19">
        <f t="shared" si="183"/>
        <v>0</v>
      </c>
      <c r="U252" s="19">
        <f t="shared" si="183"/>
        <v>4.7600000000000003E-3</v>
      </c>
      <c r="V252" s="19">
        <f t="shared" si="183"/>
        <v>0</v>
      </c>
      <c r="W252" s="19">
        <f t="shared" si="183"/>
        <v>0</v>
      </c>
      <c r="X252" s="19">
        <f t="shared" si="183"/>
        <v>0</v>
      </c>
      <c r="Y252" s="19">
        <f t="shared" si="183"/>
        <v>1.0660000000000001E-2</v>
      </c>
      <c r="Z252" s="19">
        <f t="shared" si="183"/>
        <v>0</v>
      </c>
      <c r="AA252" s="19">
        <f t="shared" si="183"/>
        <v>0</v>
      </c>
      <c r="AB252" s="19">
        <f t="shared" si="183"/>
        <v>8.1799999999999998E-3</v>
      </c>
      <c r="AC252" s="19">
        <f t="shared" si="183"/>
        <v>1.8439999999999998E-2</v>
      </c>
      <c r="AD252" s="19">
        <f t="shared" si="183"/>
        <v>5.9000000000000007E-3</v>
      </c>
      <c r="AE252" s="19">
        <f t="shared" si="183"/>
        <v>4.7600000000000003E-3</v>
      </c>
      <c r="AF252" s="19">
        <f t="shared" si="183"/>
        <v>2.2280000000000001E-2</v>
      </c>
      <c r="AG252" s="19">
        <f t="shared" si="183"/>
        <v>3.4199999999999999E-3</v>
      </c>
      <c r="AH252" s="19">
        <f t="shared" si="183"/>
        <v>0</v>
      </c>
      <c r="AI252" s="19">
        <f t="shared" si="183"/>
        <v>0</v>
      </c>
      <c r="AJ252" s="19">
        <f t="shared" si="183"/>
        <v>0</v>
      </c>
      <c r="AK252" s="19">
        <f t="shared" si="183"/>
        <v>0</v>
      </c>
      <c r="AL252" s="19">
        <f t="shared" si="183"/>
        <v>0</v>
      </c>
      <c r="AM252" s="19">
        <f t="shared" si="183"/>
        <v>0</v>
      </c>
      <c r="AN252" s="19">
        <f t="shared" si="183"/>
        <v>0</v>
      </c>
      <c r="AO252" s="19">
        <f t="shared" si="183"/>
        <v>0</v>
      </c>
      <c r="AP252" s="19">
        <f t="shared" si="183"/>
        <v>0</v>
      </c>
      <c r="AQ252" s="19">
        <f t="shared" si="183"/>
        <v>0</v>
      </c>
      <c r="AR252" s="19">
        <f t="shared" si="183"/>
        <v>0</v>
      </c>
      <c r="AS252" s="19">
        <f t="shared" si="183"/>
        <v>0</v>
      </c>
      <c r="AT252" s="19">
        <f t="shared" si="183"/>
        <v>0</v>
      </c>
      <c r="AU252" s="19">
        <f t="shared" ref="AU252:AW252" si="184">(AU249/$F252*$A$14*0.01+AU250/$F252*$B$14*0.01+AU251/$F252*$C$14*0.01)</f>
        <v>0</v>
      </c>
      <c r="AV252" s="19">
        <f t="shared" si="184"/>
        <v>0</v>
      </c>
      <c r="AW252" s="19">
        <f t="shared" si="184"/>
        <v>0</v>
      </c>
      <c r="AX252" s="19">
        <f t="shared" ref="AX252:BN252" si="185">(AX249/$F252*$A$14*0.01+AX250/$F252*$B$14*0.01+AX251/$F252*$C$14*0.01)</f>
        <v>0</v>
      </c>
      <c r="AY252" s="19">
        <f t="shared" si="185"/>
        <v>0</v>
      </c>
      <c r="AZ252" s="19">
        <f t="shared" si="185"/>
        <v>0</v>
      </c>
      <c r="BA252" s="19">
        <f t="shared" si="185"/>
        <v>1.1400000000000002E-3</v>
      </c>
      <c r="BB252" s="19">
        <f t="shared" si="185"/>
        <v>0</v>
      </c>
      <c r="BC252" s="19">
        <f t="shared" si="185"/>
        <v>1.1400000000000002E-3</v>
      </c>
      <c r="BD252" s="19">
        <f t="shared" si="185"/>
        <v>0</v>
      </c>
      <c r="BE252" s="19">
        <f t="shared" si="185"/>
        <v>0</v>
      </c>
      <c r="BF252" s="19">
        <f t="shared" si="185"/>
        <v>0</v>
      </c>
      <c r="BG252" s="19">
        <f t="shared" si="185"/>
        <v>5.9000000000000007E-3</v>
      </c>
      <c r="BH252" s="19">
        <f t="shared" si="185"/>
        <v>0</v>
      </c>
      <c r="BI252" s="19">
        <f t="shared" si="185"/>
        <v>4.9339999999999995E-2</v>
      </c>
      <c r="BJ252" s="19">
        <f t="shared" si="185"/>
        <v>0</v>
      </c>
      <c r="BK252" s="19">
        <f t="shared" si="185"/>
        <v>0</v>
      </c>
      <c r="BL252" s="19">
        <f t="shared" si="185"/>
        <v>0</v>
      </c>
      <c r="BM252" s="19">
        <f t="shared" si="185"/>
        <v>0</v>
      </c>
      <c r="BN252" s="19">
        <f t="shared" si="185"/>
        <v>1</v>
      </c>
    </row>
    <row r="253" spans="1:68" x14ac:dyDescent="0.25">
      <c r="A253" s="3"/>
      <c r="B253" s="3"/>
      <c r="C253" s="6"/>
      <c r="D253" s="17"/>
      <c r="E253" s="12"/>
      <c r="F253" s="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7"/>
      <c r="BO253" s="6"/>
      <c r="BP253" s="6"/>
    </row>
    <row r="254" spans="1:68" x14ac:dyDescent="0.25">
      <c r="A254" s="3">
        <v>2</v>
      </c>
      <c r="B254" s="3">
        <v>2</v>
      </c>
      <c r="C254" s="6">
        <v>4</v>
      </c>
      <c r="D254" s="17">
        <v>42293</v>
      </c>
      <c r="E254" s="18">
        <v>0.47500000000000003</v>
      </c>
      <c r="F254" s="5" t="s">
        <v>41</v>
      </c>
      <c r="G254" s="6">
        <v>1</v>
      </c>
      <c r="H254" s="6">
        <v>1</v>
      </c>
      <c r="I254" s="6">
        <v>1</v>
      </c>
      <c r="J254" s="6"/>
      <c r="K254" s="6">
        <v>1</v>
      </c>
      <c r="L254" s="6">
        <v>1</v>
      </c>
      <c r="M254" s="6"/>
      <c r="N254" s="6">
        <v>1</v>
      </c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>
        <v>1</v>
      </c>
      <c r="AC254" s="6">
        <v>1</v>
      </c>
      <c r="AD254" s="6">
        <v>1</v>
      </c>
      <c r="AE254" s="6">
        <v>1</v>
      </c>
      <c r="AF254" s="6">
        <v>1</v>
      </c>
      <c r="AG254" s="6">
        <v>1</v>
      </c>
      <c r="AH254" s="6"/>
      <c r="AI254" s="6"/>
      <c r="AJ254" s="6"/>
      <c r="AK254" s="6"/>
      <c r="AL254" s="6"/>
      <c r="AM254" s="6"/>
      <c r="AN254" s="6">
        <v>1</v>
      </c>
      <c r="AO254" s="6"/>
      <c r="AP254" s="6">
        <v>1</v>
      </c>
      <c r="AQ254" s="6"/>
      <c r="AR254" s="6"/>
      <c r="AS254" s="6">
        <v>1</v>
      </c>
      <c r="AT254" s="6"/>
      <c r="AU254" s="6"/>
      <c r="AV254" s="6"/>
      <c r="AW254" s="6"/>
      <c r="AX254" s="6"/>
      <c r="AY254" s="6"/>
      <c r="AZ254" s="6"/>
      <c r="BA254" s="6">
        <v>1</v>
      </c>
      <c r="BB254" s="6"/>
      <c r="BC254" s="6"/>
      <c r="BD254" s="6">
        <v>1</v>
      </c>
      <c r="BE254" s="6"/>
      <c r="BF254" s="6">
        <v>1</v>
      </c>
      <c r="BG254" s="6">
        <v>1</v>
      </c>
      <c r="BH254" s="6"/>
      <c r="BI254" s="6">
        <v>1</v>
      </c>
      <c r="BJ254" s="6"/>
      <c r="BK254" s="6"/>
      <c r="BL254" s="6"/>
      <c r="BM254" s="6"/>
      <c r="BN254" s="7">
        <f>SUM(G254:BM254)</f>
        <v>20</v>
      </c>
      <c r="BO254" s="6"/>
      <c r="BP254" s="6"/>
    </row>
    <row r="255" spans="1:68" x14ac:dyDescent="0.25">
      <c r="A255" s="3"/>
      <c r="B255" s="3"/>
      <c r="C255" s="6"/>
      <c r="D255" s="17"/>
      <c r="E255" s="12"/>
      <c r="F255" s="5" t="s">
        <v>42</v>
      </c>
      <c r="G255" s="6">
        <v>20</v>
      </c>
      <c r="H255" s="6">
        <v>17</v>
      </c>
      <c r="I255" s="6">
        <v>5</v>
      </c>
      <c r="J255" s="6"/>
      <c r="K255" s="6">
        <v>3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>
        <v>5</v>
      </c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7">
        <f>SUM(G255:BM255)</f>
        <v>50</v>
      </c>
      <c r="BO255" s="6"/>
      <c r="BP255" s="6"/>
    </row>
    <row r="256" spans="1:68" x14ac:dyDescent="0.25">
      <c r="A256" s="3"/>
      <c r="B256" s="3"/>
      <c r="C256" s="6"/>
      <c r="D256" s="17"/>
      <c r="E256" s="12"/>
      <c r="F256" s="5" t="s">
        <v>43</v>
      </c>
      <c r="G256" s="6">
        <v>13</v>
      </c>
      <c r="H256" s="6">
        <v>12</v>
      </c>
      <c r="I256" s="6">
        <v>10</v>
      </c>
      <c r="J256" s="6"/>
      <c r="K256" s="6">
        <v>3</v>
      </c>
      <c r="L256" s="6"/>
      <c r="M256" s="6"/>
      <c r="N256" s="6">
        <v>1</v>
      </c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>
        <v>2</v>
      </c>
      <c r="AC256" s="6">
        <v>2</v>
      </c>
      <c r="AD256" s="6"/>
      <c r="AE256" s="6">
        <v>1</v>
      </c>
      <c r="AF256" s="6">
        <v>2</v>
      </c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>
        <v>4</v>
      </c>
      <c r="BJ256" s="6"/>
      <c r="BK256" s="6"/>
      <c r="BL256" s="6"/>
      <c r="BM256" s="6"/>
      <c r="BN256" s="7">
        <f>SUM(G256:BM256)</f>
        <v>50</v>
      </c>
      <c r="BO256" s="6"/>
      <c r="BP256" s="6"/>
    </row>
    <row r="257" spans="1:68" x14ac:dyDescent="0.25">
      <c r="A257" s="3"/>
      <c r="B257" s="3"/>
      <c r="C257" s="6"/>
      <c r="D257" s="17"/>
      <c r="E257" s="12"/>
      <c r="F257" s="5" t="s">
        <v>44</v>
      </c>
      <c r="G257" s="6">
        <v>12</v>
      </c>
      <c r="H257" s="6">
        <v>2</v>
      </c>
      <c r="I257" s="6">
        <v>6</v>
      </c>
      <c r="J257" s="6"/>
      <c r="K257" s="6"/>
      <c r="L257" s="6">
        <v>2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>
        <v>4</v>
      </c>
      <c r="AC257" s="6">
        <v>11</v>
      </c>
      <c r="AD257" s="6">
        <v>1</v>
      </c>
      <c r="AE257" s="6"/>
      <c r="AF257" s="6">
        <v>1</v>
      </c>
      <c r="AG257" s="6">
        <v>1</v>
      </c>
      <c r="AH257" s="6"/>
      <c r="AI257" s="6"/>
      <c r="AJ257" s="6"/>
      <c r="AK257" s="6"/>
      <c r="AL257" s="6"/>
      <c r="AM257" s="6"/>
      <c r="AN257" s="6"/>
      <c r="AO257" s="6"/>
      <c r="AP257" s="6">
        <v>6</v>
      </c>
      <c r="AQ257" s="6"/>
      <c r="AR257" s="6"/>
      <c r="AS257" s="6">
        <v>2</v>
      </c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>
        <v>2</v>
      </c>
      <c r="BJ257" s="6"/>
      <c r="BK257" s="6"/>
      <c r="BL257" s="6"/>
      <c r="BM257" s="6"/>
      <c r="BN257" s="7">
        <f>SUM(G257:BM257)</f>
        <v>50</v>
      </c>
      <c r="BO257" s="6"/>
      <c r="BP257" s="6"/>
    </row>
    <row r="258" spans="1:68" s="19" customFormat="1" x14ac:dyDescent="0.25">
      <c r="D258" s="13"/>
      <c r="E258" s="20" t="s">
        <v>70</v>
      </c>
      <c r="F258" s="21">
        <f>(BN255+BN256+BN257)/3</f>
        <v>50</v>
      </c>
      <c r="G258" s="19">
        <f t="shared" ref="G258:AL258" si="186">(G255/$F258*$A$14*0.01+G256/$F258*$B$14*0.01+G257/$F258*$C$14*0.01)</f>
        <v>0.35756000000000004</v>
      </c>
      <c r="H258" s="19">
        <f t="shared" si="186"/>
        <v>0.29910000000000003</v>
      </c>
      <c r="I258" s="19">
        <f t="shared" si="186"/>
        <v>0.12494000000000001</v>
      </c>
      <c r="J258" s="19">
        <f t="shared" si="186"/>
        <v>0</v>
      </c>
      <c r="K258" s="19">
        <f t="shared" si="186"/>
        <v>5.6579999999999998E-2</v>
      </c>
      <c r="L258" s="19">
        <f t="shared" si="186"/>
        <v>2.2800000000000003E-3</v>
      </c>
      <c r="M258" s="19">
        <f t="shared" si="186"/>
        <v>0</v>
      </c>
      <c r="N258" s="19">
        <f t="shared" si="186"/>
        <v>4.7600000000000003E-3</v>
      </c>
      <c r="O258" s="19">
        <f t="shared" si="186"/>
        <v>0</v>
      </c>
      <c r="P258" s="19">
        <f t="shared" si="186"/>
        <v>0</v>
      </c>
      <c r="Q258" s="19">
        <f t="shared" si="186"/>
        <v>0</v>
      </c>
      <c r="R258" s="19">
        <f t="shared" si="186"/>
        <v>0</v>
      </c>
      <c r="S258" s="19">
        <f t="shared" si="186"/>
        <v>0</v>
      </c>
      <c r="T258" s="19">
        <f t="shared" si="186"/>
        <v>0</v>
      </c>
      <c r="U258" s="19">
        <f t="shared" si="186"/>
        <v>0</v>
      </c>
      <c r="V258" s="19">
        <f t="shared" si="186"/>
        <v>0</v>
      </c>
      <c r="W258" s="19">
        <f t="shared" si="186"/>
        <v>0</v>
      </c>
      <c r="X258" s="19">
        <f t="shared" si="186"/>
        <v>0</v>
      </c>
      <c r="Y258" s="19">
        <f t="shared" si="186"/>
        <v>0</v>
      </c>
      <c r="Z258" s="19">
        <f t="shared" si="186"/>
        <v>0</v>
      </c>
      <c r="AA258" s="19">
        <f t="shared" si="186"/>
        <v>0</v>
      </c>
      <c r="AB258" s="19">
        <f t="shared" si="186"/>
        <v>1.4080000000000002E-2</v>
      </c>
      <c r="AC258" s="19">
        <f t="shared" si="186"/>
        <v>2.2060000000000003E-2</v>
      </c>
      <c r="AD258" s="19">
        <f t="shared" si="186"/>
        <v>1.1400000000000002E-3</v>
      </c>
      <c r="AE258" s="19">
        <f t="shared" si="186"/>
        <v>4.7600000000000003E-3</v>
      </c>
      <c r="AF258" s="19">
        <f t="shared" si="186"/>
        <v>8.116000000000001E-2</v>
      </c>
      <c r="AG258" s="19">
        <f t="shared" si="186"/>
        <v>1.1400000000000002E-3</v>
      </c>
      <c r="AH258" s="19">
        <f t="shared" si="186"/>
        <v>0</v>
      </c>
      <c r="AI258" s="19">
        <f t="shared" si="186"/>
        <v>0</v>
      </c>
      <c r="AJ258" s="19">
        <f t="shared" si="186"/>
        <v>0</v>
      </c>
      <c r="AK258" s="19">
        <f t="shared" si="186"/>
        <v>0</v>
      </c>
      <c r="AL258" s="19">
        <f t="shared" si="186"/>
        <v>0</v>
      </c>
      <c r="AM258" s="19">
        <f t="shared" ref="AM258:BN258" si="187">(AM255/$F258*$A$14*0.01+AM256/$F258*$B$14*0.01+AM257/$F258*$C$14*0.01)</f>
        <v>0</v>
      </c>
      <c r="AN258" s="19">
        <f t="shared" si="187"/>
        <v>0</v>
      </c>
      <c r="AO258" s="19">
        <f t="shared" si="187"/>
        <v>0</v>
      </c>
      <c r="AP258" s="19">
        <f t="shared" si="187"/>
        <v>6.8399999999999997E-3</v>
      </c>
      <c r="AQ258" s="19">
        <f t="shared" si="187"/>
        <v>0</v>
      </c>
      <c r="AR258" s="19">
        <f t="shared" si="187"/>
        <v>0</v>
      </c>
      <c r="AS258" s="19">
        <f t="shared" si="187"/>
        <v>2.2800000000000003E-3</v>
      </c>
      <c r="AT258" s="19">
        <f t="shared" si="187"/>
        <v>0</v>
      </c>
      <c r="AU258" s="19">
        <f t="shared" si="187"/>
        <v>0</v>
      </c>
      <c r="AV258" s="19">
        <f t="shared" si="187"/>
        <v>0</v>
      </c>
      <c r="AW258" s="19">
        <f t="shared" si="187"/>
        <v>0</v>
      </c>
      <c r="AX258" s="19">
        <f t="shared" si="187"/>
        <v>0</v>
      </c>
      <c r="AY258" s="19">
        <f t="shared" si="187"/>
        <v>0</v>
      </c>
      <c r="AZ258" s="19">
        <f t="shared" si="187"/>
        <v>0</v>
      </c>
      <c r="BA258" s="19">
        <f t="shared" si="187"/>
        <v>0</v>
      </c>
      <c r="BB258" s="19">
        <f t="shared" si="187"/>
        <v>0</v>
      </c>
      <c r="BC258" s="19">
        <f t="shared" si="187"/>
        <v>0</v>
      </c>
      <c r="BD258" s="19">
        <f t="shared" si="187"/>
        <v>0</v>
      </c>
      <c r="BE258" s="19">
        <f t="shared" si="187"/>
        <v>0</v>
      </c>
      <c r="BF258" s="19">
        <f t="shared" si="187"/>
        <v>0</v>
      </c>
      <c r="BG258" s="19">
        <f t="shared" si="187"/>
        <v>0</v>
      </c>
      <c r="BH258" s="19">
        <f t="shared" si="187"/>
        <v>0</v>
      </c>
      <c r="BI258" s="19">
        <f t="shared" si="187"/>
        <v>2.1320000000000002E-2</v>
      </c>
      <c r="BJ258" s="19">
        <f t="shared" si="187"/>
        <v>0</v>
      </c>
      <c r="BK258" s="19">
        <f t="shared" si="187"/>
        <v>0</v>
      </c>
      <c r="BL258" s="19">
        <f t="shared" si="187"/>
        <v>0</v>
      </c>
      <c r="BM258" s="19">
        <f t="shared" si="187"/>
        <v>0</v>
      </c>
      <c r="BN258" s="19">
        <f t="shared" si="187"/>
        <v>1</v>
      </c>
    </row>
    <row r="259" spans="1:68" x14ac:dyDescent="0.25">
      <c r="A259" s="3"/>
      <c r="B259" s="3"/>
      <c r="C259" s="6"/>
      <c r="D259" s="17"/>
      <c r="E259" s="12"/>
    </row>
    <row r="260" spans="1:68" x14ac:dyDescent="0.25">
      <c r="A260" s="3">
        <v>0</v>
      </c>
      <c r="B260" s="3">
        <v>2</v>
      </c>
      <c r="C260" s="6">
        <v>5</v>
      </c>
      <c r="D260" s="17">
        <v>42293</v>
      </c>
      <c r="E260" s="18">
        <v>0.5</v>
      </c>
      <c r="F260" s="5" t="s">
        <v>41</v>
      </c>
      <c r="G260" s="6">
        <v>1</v>
      </c>
      <c r="H260" s="6">
        <v>1</v>
      </c>
      <c r="I260" s="6">
        <v>1</v>
      </c>
      <c r="J260" s="6"/>
      <c r="K260" s="6">
        <v>1</v>
      </c>
      <c r="L260" s="6">
        <v>1</v>
      </c>
      <c r="M260" s="6"/>
      <c r="N260" s="6"/>
      <c r="O260" s="6">
        <v>1</v>
      </c>
      <c r="P260" s="6"/>
      <c r="Q260" s="6"/>
      <c r="R260" s="6">
        <v>1</v>
      </c>
      <c r="S260" s="6"/>
      <c r="T260" s="6"/>
      <c r="U260" s="6"/>
      <c r="V260" s="6"/>
      <c r="W260" s="6"/>
      <c r="X260" s="6"/>
      <c r="Y260" s="6"/>
      <c r="Z260" s="6"/>
      <c r="AA260" s="6"/>
      <c r="AB260" s="6">
        <v>1</v>
      </c>
      <c r="AC260" s="6">
        <v>1</v>
      </c>
      <c r="AD260" s="6">
        <v>1</v>
      </c>
      <c r="AE260" s="6">
        <v>1</v>
      </c>
      <c r="AF260" s="6">
        <v>1</v>
      </c>
      <c r="AG260" s="6">
        <v>1</v>
      </c>
      <c r="AH260" s="6"/>
      <c r="AI260" s="6"/>
      <c r="AJ260" s="6">
        <v>1</v>
      </c>
      <c r="AK260" s="6"/>
      <c r="AL260" s="6"/>
      <c r="AM260" s="6"/>
      <c r="AN260" s="6"/>
      <c r="AO260" s="6"/>
      <c r="AP260" s="6">
        <v>1</v>
      </c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>
        <v>1</v>
      </c>
      <c r="BB260" s="6"/>
      <c r="BC260" s="6"/>
      <c r="BD260" s="6"/>
      <c r="BE260" s="6"/>
      <c r="BF260" s="6">
        <v>1</v>
      </c>
      <c r="BG260" s="6">
        <v>1</v>
      </c>
      <c r="BH260" s="6"/>
      <c r="BI260" s="6">
        <v>1</v>
      </c>
      <c r="BJ260" s="6"/>
      <c r="BK260" s="6"/>
      <c r="BL260" s="6"/>
      <c r="BM260" s="6"/>
      <c r="BN260" s="7">
        <f>SUM(G260:BM260)</f>
        <v>19</v>
      </c>
      <c r="BO260" s="6"/>
      <c r="BP260" s="6"/>
    </row>
    <row r="261" spans="1:68" x14ac:dyDescent="0.25">
      <c r="A261" s="3"/>
      <c r="B261" s="3"/>
      <c r="C261" s="6"/>
      <c r="D261" s="17"/>
      <c r="E261" s="12"/>
      <c r="F261" s="5" t="s">
        <v>42</v>
      </c>
      <c r="G261" s="6">
        <v>30</v>
      </c>
      <c r="H261" s="6">
        <v>8</v>
      </c>
      <c r="I261" s="6">
        <v>2</v>
      </c>
      <c r="J261" s="6"/>
      <c r="K261" s="6">
        <v>1</v>
      </c>
      <c r="L261" s="6">
        <v>1</v>
      </c>
      <c r="M261" s="6"/>
      <c r="N261" s="6"/>
      <c r="O261" s="6"/>
      <c r="P261" s="6"/>
      <c r="Q261" s="6"/>
      <c r="R261" s="6">
        <v>1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>
        <v>2</v>
      </c>
      <c r="AF261" s="6">
        <v>5</v>
      </c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7">
        <f>SUM(G261:BM261)</f>
        <v>50</v>
      </c>
      <c r="BO261" s="6"/>
      <c r="BP261" s="6"/>
    </row>
    <row r="262" spans="1:68" x14ac:dyDescent="0.25">
      <c r="A262" s="3"/>
      <c r="B262" s="3"/>
      <c r="C262" s="6"/>
      <c r="D262" s="17"/>
      <c r="E262" s="12"/>
      <c r="F262" s="5" t="s">
        <v>43</v>
      </c>
      <c r="G262" s="6">
        <v>16</v>
      </c>
      <c r="H262" s="6">
        <v>8</v>
      </c>
      <c r="I262" s="6">
        <v>10</v>
      </c>
      <c r="J262" s="6"/>
      <c r="K262" s="6">
        <v>6</v>
      </c>
      <c r="L262" s="6">
        <v>2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>
        <v>3</v>
      </c>
      <c r="AE262" s="6">
        <v>1</v>
      </c>
      <c r="AF262" s="6">
        <v>3</v>
      </c>
      <c r="AG262" s="6"/>
      <c r="AH262" s="6"/>
      <c r="AI262" s="6"/>
      <c r="AJ262" s="6">
        <v>1</v>
      </c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7">
        <f>SUM(G262:BM262)</f>
        <v>50</v>
      </c>
      <c r="BO262" s="6"/>
      <c r="BP262" s="6"/>
    </row>
    <row r="263" spans="1:68" x14ac:dyDescent="0.25">
      <c r="A263" s="3"/>
      <c r="B263" s="3"/>
      <c r="C263" s="6"/>
      <c r="D263" s="17"/>
      <c r="E263" s="12"/>
      <c r="F263" s="5" t="s">
        <v>44</v>
      </c>
      <c r="G263" s="6">
        <v>6</v>
      </c>
      <c r="H263" s="6">
        <v>1</v>
      </c>
      <c r="I263" s="6">
        <v>7</v>
      </c>
      <c r="J263" s="6"/>
      <c r="K263" s="6">
        <v>4</v>
      </c>
      <c r="L263" s="6">
        <v>6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>
        <v>3</v>
      </c>
      <c r="AC263" s="6">
        <v>8</v>
      </c>
      <c r="AD263" s="6"/>
      <c r="AE263" s="6">
        <v>2</v>
      </c>
      <c r="AF263" s="6">
        <v>1</v>
      </c>
      <c r="AG263" s="6">
        <v>7</v>
      </c>
      <c r="AH263" s="6"/>
      <c r="AI263" s="6"/>
      <c r="AJ263" s="6"/>
      <c r="AK263" s="6"/>
      <c r="AL263" s="6"/>
      <c r="AM263" s="6"/>
      <c r="AN263" s="6"/>
      <c r="AO263" s="6"/>
      <c r="AP263" s="6">
        <v>2</v>
      </c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>
        <v>2</v>
      </c>
      <c r="BH263" s="6"/>
      <c r="BI263" s="6">
        <v>1</v>
      </c>
      <c r="BJ263" s="6"/>
      <c r="BK263" s="6"/>
      <c r="BL263" s="6"/>
      <c r="BM263" s="6"/>
      <c r="BN263" s="7">
        <f>SUM(G263:BM263)</f>
        <v>50</v>
      </c>
      <c r="BO263" s="6"/>
      <c r="BP263" s="6"/>
    </row>
    <row r="264" spans="1:68" s="19" customFormat="1" x14ac:dyDescent="0.25">
      <c r="D264" s="13"/>
      <c r="E264" s="20" t="s">
        <v>70</v>
      </c>
      <c r="F264" s="21">
        <f>(BN261+BN262+BN263)/3</f>
        <v>50</v>
      </c>
      <c r="G264" s="19">
        <f t="shared" ref="G264:AL264" si="188">(G261/$F264*$A$14*0.01+G262/$F264*$B$14*0.01+G263/$F264*$C$14*0.01)</f>
        <v>0.50600000000000001</v>
      </c>
      <c r="H264" s="19">
        <f t="shared" si="188"/>
        <v>0.15202000000000002</v>
      </c>
      <c r="I264" s="19">
        <f t="shared" si="188"/>
        <v>8.3780000000000007E-2</v>
      </c>
      <c r="J264" s="19">
        <f t="shared" si="188"/>
        <v>0</v>
      </c>
      <c r="K264" s="19">
        <f t="shared" si="188"/>
        <v>4.7219999999999998E-2</v>
      </c>
      <c r="L264" s="19">
        <f t="shared" si="188"/>
        <v>3.0460000000000001E-2</v>
      </c>
      <c r="M264" s="19">
        <f t="shared" si="188"/>
        <v>0</v>
      </c>
      <c r="N264" s="19">
        <f t="shared" si="188"/>
        <v>0</v>
      </c>
      <c r="O264" s="19">
        <f t="shared" si="188"/>
        <v>0</v>
      </c>
      <c r="P264" s="19">
        <f t="shared" si="188"/>
        <v>0</v>
      </c>
      <c r="Q264" s="19">
        <f t="shared" si="188"/>
        <v>0</v>
      </c>
      <c r="R264" s="19">
        <f t="shared" si="188"/>
        <v>1.41E-2</v>
      </c>
      <c r="S264" s="19">
        <f t="shared" si="188"/>
        <v>0</v>
      </c>
      <c r="T264" s="19">
        <f t="shared" si="188"/>
        <v>0</v>
      </c>
      <c r="U264" s="19">
        <f t="shared" si="188"/>
        <v>0</v>
      </c>
      <c r="V264" s="19">
        <f t="shared" si="188"/>
        <v>0</v>
      </c>
      <c r="W264" s="19">
        <f t="shared" si="188"/>
        <v>0</v>
      </c>
      <c r="X264" s="19">
        <f t="shared" si="188"/>
        <v>0</v>
      </c>
      <c r="Y264" s="19">
        <f t="shared" si="188"/>
        <v>0</v>
      </c>
      <c r="Z264" s="19">
        <f t="shared" si="188"/>
        <v>0</v>
      </c>
      <c r="AA264" s="19">
        <f t="shared" si="188"/>
        <v>0</v>
      </c>
      <c r="AB264" s="19">
        <f t="shared" si="188"/>
        <v>3.4199999999999999E-3</v>
      </c>
      <c r="AC264" s="19">
        <f t="shared" si="188"/>
        <v>9.1200000000000014E-3</v>
      </c>
      <c r="AD264" s="19">
        <f t="shared" si="188"/>
        <v>1.4279999999999999E-2</v>
      </c>
      <c r="AE264" s="19">
        <f t="shared" si="188"/>
        <v>3.524E-2</v>
      </c>
      <c r="AF264" s="19">
        <f t="shared" si="188"/>
        <v>8.592000000000001E-2</v>
      </c>
      <c r="AG264" s="19">
        <f t="shared" si="188"/>
        <v>7.980000000000001E-3</v>
      </c>
      <c r="AH264" s="19">
        <f t="shared" si="188"/>
        <v>0</v>
      </c>
      <c r="AI264" s="19">
        <f t="shared" si="188"/>
        <v>0</v>
      </c>
      <c r="AJ264" s="19">
        <f t="shared" si="188"/>
        <v>4.7600000000000003E-3</v>
      </c>
      <c r="AK264" s="19">
        <f t="shared" si="188"/>
        <v>0</v>
      </c>
      <c r="AL264" s="19">
        <f t="shared" si="188"/>
        <v>0</v>
      </c>
      <c r="AM264" s="19">
        <f t="shared" ref="AM264:BN264" si="189">(AM261/$F264*$A$14*0.01+AM262/$F264*$B$14*0.01+AM263/$F264*$C$14*0.01)</f>
        <v>0</v>
      </c>
      <c r="AN264" s="19">
        <f t="shared" si="189"/>
        <v>0</v>
      </c>
      <c r="AO264" s="19">
        <f t="shared" si="189"/>
        <v>0</v>
      </c>
      <c r="AP264" s="19">
        <f t="shared" si="189"/>
        <v>2.2800000000000003E-3</v>
      </c>
      <c r="AQ264" s="19">
        <f t="shared" si="189"/>
        <v>0</v>
      </c>
      <c r="AR264" s="19">
        <f t="shared" si="189"/>
        <v>0</v>
      </c>
      <c r="AS264" s="19">
        <f t="shared" si="189"/>
        <v>0</v>
      </c>
      <c r="AT264" s="19">
        <f t="shared" si="189"/>
        <v>0</v>
      </c>
      <c r="AU264" s="19">
        <f t="shared" si="189"/>
        <v>0</v>
      </c>
      <c r="AV264" s="19">
        <f t="shared" si="189"/>
        <v>0</v>
      </c>
      <c r="AW264" s="19">
        <f t="shared" si="189"/>
        <v>0</v>
      </c>
      <c r="AX264" s="19">
        <f t="shared" si="189"/>
        <v>0</v>
      </c>
      <c r="AY264" s="19">
        <f t="shared" si="189"/>
        <v>0</v>
      </c>
      <c r="AZ264" s="19">
        <f t="shared" si="189"/>
        <v>0</v>
      </c>
      <c r="BA264" s="19">
        <f t="shared" si="189"/>
        <v>0</v>
      </c>
      <c r="BB264" s="19">
        <f t="shared" si="189"/>
        <v>0</v>
      </c>
      <c r="BC264" s="19">
        <f t="shared" si="189"/>
        <v>0</v>
      </c>
      <c r="BD264" s="19">
        <f t="shared" si="189"/>
        <v>0</v>
      </c>
      <c r="BE264" s="19">
        <f t="shared" si="189"/>
        <v>0</v>
      </c>
      <c r="BF264" s="19">
        <f t="shared" si="189"/>
        <v>0</v>
      </c>
      <c r="BG264" s="19">
        <f t="shared" si="189"/>
        <v>2.2800000000000003E-3</v>
      </c>
      <c r="BH264" s="19">
        <f t="shared" si="189"/>
        <v>0</v>
      </c>
      <c r="BI264" s="19">
        <f t="shared" si="189"/>
        <v>1.1400000000000002E-3</v>
      </c>
      <c r="BJ264" s="19">
        <f t="shared" si="189"/>
        <v>0</v>
      </c>
      <c r="BK264" s="19">
        <f t="shared" si="189"/>
        <v>0</v>
      </c>
      <c r="BL264" s="19">
        <f t="shared" si="189"/>
        <v>0</v>
      </c>
      <c r="BM264" s="19">
        <f t="shared" si="189"/>
        <v>0</v>
      </c>
      <c r="BN264" s="19">
        <f t="shared" si="189"/>
        <v>1</v>
      </c>
    </row>
    <row r="265" spans="1:68" s="4" customFormat="1" x14ac:dyDescent="0.25">
      <c r="C265" s="6"/>
      <c r="D265" s="17"/>
      <c r="E265" s="12"/>
      <c r="F265" s="5"/>
      <c r="AH265" s="22"/>
      <c r="BO265" s="3"/>
    </row>
    <row r="266" spans="1:68" s="4" customFormat="1" x14ac:dyDescent="0.25">
      <c r="A266" s="4">
        <v>1</v>
      </c>
      <c r="B266" s="4">
        <v>2</v>
      </c>
      <c r="C266" s="6">
        <v>6</v>
      </c>
      <c r="D266" s="17">
        <v>42293</v>
      </c>
      <c r="E266" s="18">
        <v>0.52222222222222225</v>
      </c>
      <c r="F266" s="5" t="s">
        <v>41</v>
      </c>
      <c r="G266" s="7">
        <v>1</v>
      </c>
      <c r="H266" s="7">
        <v>1</v>
      </c>
      <c r="I266" s="7">
        <v>1</v>
      </c>
      <c r="J266" s="7"/>
      <c r="K266" s="7">
        <v>1</v>
      </c>
      <c r="L266" s="7">
        <v>1</v>
      </c>
      <c r="M266" s="7"/>
      <c r="N266" s="7"/>
      <c r="O266" s="7">
        <v>1</v>
      </c>
      <c r="P266" s="7"/>
      <c r="Q266" s="7"/>
      <c r="R266" s="7">
        <v>1</v>
      </c>
      <c r="S266" s="7"/>
      <c r="T266" s="7"/>
      <c r="U266" s="7"/>
      <c r="V266" s="7"/>
      <c r="W266" s="7"/>
      <c r="X266" s="7"/>
      <c r="Y266" s="7">
        <v>1</v>
      </c>
      <c r="Z266" s="7"/>
      <c r="AA266" s="7"/>
      <c r="AB266" s="7">
        <v>1</v>
      </c>
      <c r="AC266" s="7">
        <v>1</v>
      </c>
      <c r="AD266" s="7">
        <v>1</v>
      </c>
      <c r="AE266" s="7"/>
      <c r="AF266" s="7">
        <v>1</v>
      </c>
      <c r="AG266" s="7">
        <v>1</v>
      </c>
      <c r="AH266" s="25"/>
      <c r="AI266" s="7">
        <v>1</v>
      </c>
      <c r="AJ266" s="7"/>
      <c r="AK266" s="7"/>
      <c r="AL266" s="7"/>
      <c r="AM266" s="7"/>
      <c r="AN266" s="7"/>
      <c r="AO266" s="7"/>
      <c r="AP266" s="7">
        <v>1</v>
      </c>
      <c r="AQ266" s="7"/>
      <c r="AR266" s="7"/>
      <c r="AS266" s="7">
        <v>1</v>
      </c>
      <c r="AT266" s="7"/>
      <c r="AU266" s="7"/>
      <c r="AV266" s="7"/>
      <c r="AW266" s="7"/>
      <c r="AX266" s="7"/>
      <c r="AY266" s="7"/>
      <c r="AZ266" s="7"/>
      <c r="BA266" s="7">
        <v>1</v>
      </c>
      <c r="BB266" s="7"/>
      <c r="BC266" s="7"/>
      <c r="BD266" s="7">
        <v>1</v>
      </c>
      <c r="BE266" s="7"/>
      <c r="BF266" s="7"/>
      <c r="BG266" s="7">
        <v>1</v>
      </c>
      <c r="BH266" s="7"/>
      <c r="BI266" s="7">
        <v>1</v>
      </c>
      <c r="BJ266" s="7"/>
      <c r="BK266" s="7"/>
      <c r="BL266" s="7"/>
      <c r="BM266" s="7"/>
      <c r="BN266" s="7">
        <f>SUM(G266:BM266)</f>
        <v>20</v>
      </c>
      <c r="BO266" s="6"/>
      <c r="BP266" s="7"/>
    </row>
    <row r="267" spans="1:68" s="4" customFormat="1" x14ac:dyDescent="0.25">
      <c r="C267" s="7"/>
      <c r="D267" s="13"/>
      <c r="E267" s="24"/>
      <c r="F267" s="5" t="s">
        <v>42</v>
      </c>
      <c r="G267" s="7">
        <v>23</v>
      </c>
      <c r="H267" s="7">
        <v>11</v>
      </c>
      <c r="I267" s="7">
        <v>5</v>
      </c>
      <c r="J267" s="7"/>
      <c r="K267" s="7">
        <v>3</v>
      </c>
      <c r="L267" s="7"/>
      <c r="M267" s="7"/>
      <c r="N267" s="7"/>
      <c r="O267" s="7">
        <v>1</v>
      </c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>
        <v>7</v>
      </c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>
        <f>SUM(G267:BM267)</f>
        <v>50</v>
      </c>
      <c r="BO267" s="6"/>
      <c r="BP267" s="7"/>
    </row>
    <row r="268" spans="1:68" s="4" customFormat="1" x14ac:dyDescent="0.25">
      <c r="C268" s="7"/>
      <c r="D268" s="13"/>
      <c r="E268" s="24"/>
      <c r="F268" s="5" t="s">
        <v>43</v>
      </c>
      <c r="G268" s="7">
        <v>15</v>
      </c>
      <c r="H268" s="7">
        <v>9</v>
      </c>
      <c r="I268" s="7">
        <v>12</v>
      </c>
      <c r="J268" s="7"/>
      <c r="K268" s="7">
        <v>9</v>
      </c>
      <c r="L268" s="7">
        <v>1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>
        <v>1</v>
      </c>
      <c r="AC268" s="7"/>
      <c r="AD268" s="7"/>
      <c r="AE268" s="7"/>
      <c r="AF268" s="7">
        <v>3</v>
      </c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>
        <f>SUM(G268:BM268)</f>
        <v>50</v>
      </c>
      <c r="BO268" s="6"/>
      <c r="BP268" s="7"/>
    </row>
    <row r="269" spans="1:68" s="4" customFormat="1" x14ac:dyDescent="0.25">
      <c r="C269" s="7"/>
      <c r="D269" s="13"/>
      <c r="E269" s="24"/>
      <c r="F269" s="5" t="s">
        <v>44</v>
      </c>
      <c r="G269" s="7">
        <v>8</v>
      </c>
      <c r="H269" s="7">
        <v>1</v>
      </c>
      <c r="I269" s="7">
        <v>6</v>
      </c>
      <c r="J269" s="7"/>
      <c r="K269" s="7">
        <v>3</v>
      </c>
      <c r="L269" s="7">
        <v>2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>
        <v>1</v>
      </c>
      <c r="Z269" s="7"/>
      <c r="AA269" s="7"/>
      <c r="AB269" s="7">
        <v>13</v>
      </c>
      <c r="AC269" s="7">
        <v>6</v>
      </c>
      <c r="AD269" s="7">
        <v>1</v>
      </c>
      <c r="AE269" s="7"/>
      <c r="AF269" s="7"/>
      <c r="AG269" s="7">
        <v>1</v>
      </c>
      <c r="AH269" s="7"/>
      <c r="AI269" s="7">
        <v>1</v>
      </c>
      <c r="AJ269" s="7"/>
      <c r="AK269" s="7"/>
      <c r="AL269" s="7"/>
      <c r="AM269" s="7"/>
      <c r="AN269" s="7"/>
      <c r="AO269" s="7"/>
      <c r="AP269" s="7">
        <v>4</v>
      </c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>
        <v>2</v>
      </c>
      <c r="BH269" s="7"/>
      <c r="BI269" s="7">
        <v>1</v>
      </c>
      <c r="BJ269" s="7"/>
      <c r="BK269" s="7"/>
      <c r="BL269" s="7"/>
      <c r="BM269" s="7"/>
      <c r="BN269" s="7">
        <f>SUM(G269:BM269)</f>
        <v>50</v>
      </c>
      <c r="BO269" s="6"/>
      <c r="BP269" s="7"/>
    </row>
    <row r="270" spans="1:68" s="19" customFormat="1" x14ac:dyDescent="0.25">
      <c r="D270" s="13"/>
      <c r="E270" s="20" t="s">
        <v>70</v>
      </c>
      <c r="F270" s="21">
        <f>(BN267+BN268+BN269)/3</f>
        <v>50</v>
      </c>
      <c r="G270" s="19">
        <f t="shared" ref="G270:AL270" si="190">(G267/$F270*$A$14*0.01+G268/$F270*$B$14*0.01+G269/$F270*$C$14*0.01)</f>
        <v>0.40482000000000001</v>
      </c>
      <c r="H270" s="19">
        <f t="shared" si="190"/>
        <v>0.19907999999999998</v>
      </c>
      <c r="I270" s="19">
        <f t="shared" si="190"/>
        <v>0.13446000000000002</v>
      </c>
      <c r="J270" s="19">
        <f t="shared" si="190"/>
        <v>0</v>
      </c>
      <c r="K270" s="19">
        <f t="shared" si="190"/>
        <v>8.856E-2</v>
      </c>
      <c r="L270" s="19">
        <f t="shared" si="190"/>
        <v>7.0400000000000011E-3</v>
      </c>
      <c r="M270" s="19">
        <f t="shared" si="190"/>
        <v>0</v>
      </c>
      <c r="N270" s="19">
        <f t="shared" si="190"/>
        <v>0</v>
      </c>
      <c r="O270" s="19">
        <f t="shared" si="190"/>
        <v>1.41E-2</v>
      </c>
      <c r="P270" s="19">
        <f t="shared" si="190"/>
        <v>0</v>
      </c>
      <c r="Q270" s="19">
        <f t="shared" si="190"/>
        <v>0</v>
      </c>
      <c r="R270" s="19">
        <f t="shared" si="190"/>
        <v>0</v>
      </c>
      <c r="S270" s="19">
        <f t="shared" si="190"/>
        <v>0</v>
      </c>
      <c r="T270" s="19">
        <f t="shared" si="190"/>
        <v>0</v>
      </c>
      <c r="U270" s="19">
        <f t="shared" si="190"/>
        <v>0</v>
      </c>
      <c r="V270" s="19">
        <f t="shared" si="190"/>
        <v>0</v>
      </c>
      <c r="W270" s="19">
        <f t="shared" si="190"/>
        <v>0</v>
      </c>
      <c r="X270" s="19">
        <f t="shared" si="190"/>
        <v>0</v>
      </c>
      <c r="Y270" s="19">
        <f t="shared" si="190"/>
        <v>1.1400000000000002E-3</v>
      </c>
      <c r="Z270" s="19">
        <f t="shared" si="190"/>
        <v>0</v>
      </c>
      <c r="AA270" s="19">
        <f t="shared" si="190"/>
        <v>0</v>
      </c>
      <c r="AB270" s="19">
        <f t="shared" si="190"/>
        <v>1.958E-2</v>
      </c>
      <c r="AC270" s="19">
        <f t="shared" si="190"/>
        <v>6.8399999999999997E-3</v>
      </c>
      <c r="AD270" s="19">
        <f t="shared" si="190"/>
        <v>1.1400000000000002E-3</v>
      </c>
      <c r="AE270" s="19">
        <f t="shared" si="190"/>
        <v>0</v>
      </c>
      <c r="AF270" s="19">
        <f t="shared" si="190"/>
        <v>0.11298000000000001</v>
      </c>
      <c r="AG270" s="19">
        <f t="shared" si="190"/>
        <v>1.1400000000000002E-3</v>
      </c>
      <c r="AH270" s="19">
        <f t="shared" si="190"/>
        <v>0</v>
      </c>
      <c r="AI270" s="19">
        <f t="shared" si="190"/>
        <v>1.1400000000000002E-3</v>
      </c>
      <c r="AJ270" s="19">
        <f t="shared" si="190"/>
        <v>0</v>
      </c>
      <c r="AK270" s="19">
        <f t="shared" si="190"/>
        <v>0</v>
      </c>
      <c r="AL270" s="19">
        <f t="shared" si="190"/>
        <v>0</v>
      </c>
      <c r="AM270" s="19">
        <f t="shared" ref="AM270:BN270" si="191">(AM267/$F270*$A$14*0.01+AM268/$F270*$B$14*0.01+AM269/$F270*$C$14*0.01)</f>
        <v>0</v>
      </c>
      <c r="AN270" s="19">
        <f t="shared" si="191"/>
        <v>0</v>
      </c>
      <c r="AO270" s="19">
        <f t="shared" si="191"/>
        <v>0</v>
      </c>
      <c r="AP270" s="19">
        <f t="shared" si="191"/>
        <v>4.5600000000000007E-3</v>
      </c>
      <c r="AQ270" s="19">
        <f t="shared" si="191"/>
        <v>0</v>
      </c>
      <c r="AR270" s="19">
        <f t="shared" si="191"/>
        <v>0</v>
      </c>
      <c r="AS270" s="19">
        <f t="shared" si="191"/>
        <v>0</v>
      </c>
      <c r="AT270" s="19">
        <f t="shared" si="191"/>
        <v>0</v>
      </c>
      <c r="AU270" s="19">
        <f t="shared" si="191"/>
        <v>0</v>
      </c>
      <c r="AV270" s="19">
        <f t="shared" si="191"/>
        <v>0</v>
      </c>
      <c r="AW270" s="19">
        <f t="shared" si="191"/>
        <v>0</v>
      </c>
      <c r="AX270" s="19">
        <f t="shared" si="191"/>
        <v>0</v>
      </c>
      <c r="AY270" s="19">
        <f t="shared" si="191"/>
        <v>0</v>
      </c>
      <c r="AZ270" s="19">
        <f t="shared" si="191"/>
        <v>0</v>
      </c>
      <c r="BA270" s="19">
        <f t="shared" si="191"/>
        <v>0</v>
      </c>
      <c r="BB270" s="19">
        <f t="shared" si="191"/>
        <v>0</v>
      </c>
      <c r="BC270" s="19">
        <f t="shared" si="191"/>
        <v>0</v>
      </c>
      <c r="BD270" s="19">
        <f t="shared" si="191"/>
        <v>0</v>
      </c>
      <c r="BE270" s="19">
        <f t="shared" si="191"/>
        <v>0</v>
      </c>
      <c r="BF270" s="19">
        <f t="shared" si="191"/>
        <v>0</v>
      </c>
      <c r="BG270" s="19">
        <f t="shared" si="191"/>
        <v>2.2800000000000003E-3</v>
      </c>
      <c r="BH270" s="19">
        <f t="shared" si="191"/>
        <v>0</v>
      </c>
      <c r="BI270" s="19">
        <f t="shared" si="191"/>
        <v>1.1400000000000002E-3</v>
      </c>
      <c r="BJ270" s="19">
        <f t="shared" si="191"/>
        <v>0</v>
      </c>
      <c r="BK270" s="19">
        <f t="shared" si="191"/>
        <v>0</v>
      </c>
      <c r="BL270" s="19">
        <f t="shared" si="191"/>
        <v>0</v>
      </c>
      <c r="BM270" s="19">
        <f t="shared" si="191"/>
        <v>0</v>
      </c>
      <c r="BN270" s="19">
        <f t="shared" si="191"/>
        <v>1</v>
      </c>
    </row>
    <row r="271" spans="1:68" s="4" customFormat="1" x14ac:dyDescent="0.25">
      <c r="C271" s="6"/>
      <c r="D271" s="17"/>
      <c r="E271" s="12"/>
      <c r="F271" s="5"/>
      <c r="AH271" s="22"/>
      <c r="BO271" s="6"/>
    </row>
    <row r="272" spans="1:68" x14ac:dyDescent="0.25">
      <c r="A272" s="3">
        <v>0</v>
      </c>
      <c r="B272" s="3">
        <v>2</v>
      </c>
      <c r="C272" s="6">
        <v>7</v>
      </c>
      <c r="D272" s="17">
        <v>42293</v>
      </c>
      <c r="E272" s="18">
        <v>0.54791666666666672</v>
      </c>
      <c r="F272" s="5" t="s">
        <v>41</v>
      </c>
      <c r="G272" s="7">
        <v>1</v>
      </c>
      <c r="H272" s="7">
        <v>1</v>
      </c>
      <c r="I272" s="7">
        <v>1</v>
      </c>
      <c r="J272" s="7"/>
      <c r="K272" s="7">
        <v>1</v>
      </c>
      <c r="L272" s="7">
        <v>1</v>
      </c>
      <c r="M272" s="7"/>
      <c r="N272" s="7"/>
      <c r="O272" s="7">
        <v>1</v>
      </c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>
        <v>1</v>
      </c>
      <c r="AC272" s="7">
        <v>1</v>
      </c>
      <c r="AD272" s="7"/>
      <c r="AE272" s="7">
        <v>1</v>
      </c>
      <c r="AF272" s="7">
        <v>1</v>
      </c>
      <c r="AG272" s="7">
        <v>1</v>
      </c>
      <c r="AH272" s="7"/>
      <c r="AI272" s="7"/>
      <c r="AJ272" s="7">
        <v>1</v>
      </c>
      <c r="AK272" s="7"/>
      <c r="AL272" s="7"/>
      <c r="AM272" s="7"/>
      <c r="AN272" s="7">
        <v>1</v>
      </c>
      <c r="AO272" s="7"/>
      <c r="AP272" s="7">
        <v>1</v>
      </c>
      <c r="AQ272" s="7"/>
      <c r="AR272" s="7"/>
      <c r="AS272" s="7">
        <v>1</v>
      </c>
      <c r="AT272" s="7"/>
      <c r="AU272" s="7"/>
      <c r="AV272" s="7"/>
      <c r="AW272" s="7"/>
      <c r="AX272" s="7"/>
      <c r="AY272" s="7"/>
      <c r="AZ272" s="7"/>
      <c r="BA272" s="7">
        <v>1</v>
      </c>
      <c r="BB272" s="7"/>
      <c r="BC272" s="7"/>
      <c r="BD272" s="7"/>
      <c r="BE272" s="7"/>
      <c r="BF272" s="7">
        <v>1</v>
      </c>
      <c r="BG272" s="7"/>
      <c r="BH272" s="7"/>
      <c r="BI272" s="7">
        <v>1</v>
      </c>
      <c r="BJ272" s="7"/>
      <c r="BK272" s="7"/>
      <c r="BL272" s="6"/>
      <c r="BM272" s="6"/>
      <c r="BN272" s="7">
        <f>SUM(G272:BM272)</f>
        <v>18</v>
      </c>
      <c r="BO272" s="6"/>
      <c r="BP272" s="6"/>
    </row>
    <row r="273" spans="1:68" x14ac:dyDescent="0.25">
      <c r="A273" s="3"/>
      <c r="B273" s="3"/>
      <c r="C273" s="6"/>
      <c r="D273" s="17"/>
      <c r="E273" s="12"/>
      <c r="F273" s="5" t="s">
        <v>42</v>
      </c>
      <c r="G273" s="7">
        <v>33</v>
      </c>
      <c r="H273" s="7">
        <v>6</v>
      </c>
      <c r="I273" s="7">
        <v>3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>
        <v>5</v>
      </c>
      <c r="AG273" s="7"/>
      <c r="AH273" s="7"/>
      <c r="AI273" s="7"/>
      <c r="AJ273" s="7">
        <v>1</v>
      </c>
      <c r="AK273" s="7"/>
      <c r="AL273" s="7"/>
      <c r="AM273" s="7"/>
      <c r="AN273" s="7">
        <v>1</v>
      </c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>
        <v>1</v>
      </c>
      <c r="BJ273" s="7"/>
      <c r="BK273" s="7"/>
      <c r="BL273" s="6"/>
      <c r="BM273" s="6"/>
      <c r="BN273" s="7">
        <f>SUM(G273:BM273)</f>
        <v>50</v>
      </c>
      <c r="BO273" s="6"/>
      <c r="BP273" s="6"/>
    </row>
    <row r="274" spans="1:68" x14ac:dyDescent="0.25">
      <c r="A274" s="3"/>
      <c r="B274" s="3"/>
      <c r="C274" s="6"/>
      <c r="D274" s="17"/>
      <c r="E274" s="12"/>
      <c r="F274" s="5" t="s">
        <v>43</v>
      </c>
      <c r="G274" s="7">
        <v>9</v>
      </c>
      <c r="H274" s="7">
        <v>6</v>
      </c>
      <c r="I274" s="7">
        <v>11</v>
      </c>
      <c r="J274" s="7"/>
      <c r="K274" s="7">
        <v>6</v>
      </c>
      <c r="L274" s="7">
        <v>4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>
        <v>1</v>
      </c>
      <c r="AC274" s="7"/>
      <c r="AD274" s="7"/>
      <c r="AE274" s="7">
        <v>3</v>
      </c>
      <c r="AF274" s="7">
        <v>8</v>
      </c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>
        <v>2</v>
      </c>
      <c r="BJ274" s="7"/>
      <c r="BK274" s="7"/>
      <c r="BL274" s="6"/>
      <c r="BM274" s="6"/>
      <c r="BN274" s="7">
        <f>SUM(G274:BM274)</f>
        <v>50</v>
      </c>
      <c r="BO274" s="6"/>
      <c r="BP274" s="6"/>
    </row>
    <row r="275" spans="1:68" x14ac:dyDescent="0.25">
      <c r="A275" s="3"/>
      <c r="B275" s="3"/>
      <c r="C275" s="6"/>
      <c r="D275" s="17"/>
      <c r="E275" s="12"/>
      <c r="F275" s="5" t="s">
        <v>44</v>
      </c>
      <c r="G275" s="7">
        <v>4</v>
      </c>
      <c r="H275" s="7"/>
      <c r="I275" s="7">
        <v>14</v>
      </c>
      <c r="J275" s="7"/>
      <c r="K275" s="7">
        <v>1</v>
      </c>
      <c r="L275" s="7">
        <v>10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>
        <v>3</v>
      </c>
      <c r="AC275" s="7">
        <v>6</v>
      </c>
      <c r="AD275" s="7"/>
      <c r="AE275" s="7"/>
      <c r="AF275" s="7"/>
      <c r="AG275" s="7">
        <v>1</v>
      </c>
      <c r="AH275" s="7"/>
      <c r="AI275" s="7"/>
      <c r="AJ275" s="7"/>
      <c r="AK275" s="7"/>
      <c r="AL275" s="7"/>
      <c r="AM275" s="7"/>
      <c r="AN275" s="7"/>
      <c r="AO275" s="7"/>
      <c r="AP275" s="7">
        <v>4</v>
      </c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>
        <v>2</v>
      </c>
      <c r="BB275" s="7"/>
      <c r="BC275" s="7"/>
      <c r="BD275" s="7"/>
      <c r="BE275" s="7"/>
      <c r="BF275" s="7">
        <v>1</v>
      </c>
      <c r="BG275" s="7"/>
      <c r="BH275" s="7"/>
      <c r="BI275" s="7">
        <v>4</v>
      </c>
      <c r="BJ275" s="7"/>
      <c r="BK275" s="7"/>
      <c r="BL275" s="6"/>
      <c r="BM275" s="6"/>
      <c r="BN275" s="7">
        <f>SUM(G275:BM275)</f>
        <v>50</v>
      </c>
      <c r="BO275" s="6"/>
      <c r="BP275" s="6"/>
    </row>
    <row r="276" spans="1:68" s="19" customFormat="1" x14ac:dyDescent="0.25">
      <c r="D276" s="13"/>
      <c r="E276" s="20" t="s">
        <v>70</v>
      </c>
      <c r="F276" s="21">
        <f>(BN273+BN274+BN275)/3</f>
        <v>50</v>
      </c>
      <c r="G276" s="19">
        <f t="shared" ref="G276:AL276" si="192">(G273/$F276*$A$14*0.01+G274/$F276*$B$14*0.01+G275/$F276*$C$14*0.01)</f>
        <v>0.51270000000000004</v>
      </c>
      <c r="H276" s="19">
        <f t="shared" si="192"/>
        <v>0.11316</v>
      </c>
      <c r="I276" s="19">
        <f t="shared" si="192"/>
        <v>0.11062</v>
      </c>
      <c r="J276" s="19">
        <f t="shared" si="192"/>
        <v>0</v>
      </c>
      <c r="K276" s="19">
        <f t="shared" si="192"/>
        <v>2.9699999999999997E-2</v>
      </c>
      <c r="L276" s="19">
        <f t="shared" si="192"/>
        <v>3.0440000000000002E-2</v>
      </c>
      <c r="M276" s="19">
        <f t="shared" si="192"/>
        <v>0</v>
      </c>
      <c r="N276" s="19">
        <f t="shared" si="192"/>
        <v>0</v>
      </c>
      <c r="O276" s="19">
        <f t="shared" si="192"/>
        <v>0</v>
      </c>
      <c r="P276" s="19">
        <f t="shared" si="192"/>
        <v>0</v>
      </c>
      <c r="Q276" s="19">
        <f t="shared" si="192"/>
        <v>0</v>
      </c>
      <c r="R276" s="19">
        <f t="shared" si="192"/>
        <v>0</v>
      </c>
      <c r="S276" s="19">
        <f t="shared" si="192"/>
        <v>0</v>
      </c>
      <c r="T276" s="19">
        <f t="shared" si="192"/>
        <v>0</v>
      </c>
      <c r="U276" s="19">
        <f t="shared" si="192"/>
        <v>0</v>
      </c>
      <c r="V276" s="19">
        <f t="shared" si="192"/>
        <v>0</v>
      </c>
      <c r="W276" s="19">
        <f t="shared" si="192"/>
        <v>0</v>
      </c>
      <c r="X276" s="19">
        <f t="shared" si="192"/>
        <v>0</v>
      </c>
      <c r="Y276" s="19">
        <f t="shared" si="192"/>
        <v>0</v>
      </c>
      <c r="Z276" s="19">
        <f t="shared" si="192"/>
        <v>0</v>
      </c>
      <c r="AA276" s="19">
        <f t="shared" si="192"/>
        <v>0</v>
      </c>
      <c r="AB276" s="19">
        <f t="shared" si="192"/>
        <v>8.1799999999999998E-3</v>
      </c>
      <c r="AC276" s="19">
        <f t="shared" si="192"/>
        <v>6.8399999999999997E-3</v>
      </c>
      <c r="AD276" s="19">
        <f t="shared" si="192"/>
        <v>0</v>
      </c>
      <c r="AE276" s="19">
        <f t="shared" si="192"/>
        <v>1.4279999999999999E-2</v>
      </c>
      <c r="AF276" s="19">
        <f t="shared" si="192"/>
        <v>0.10858000000000001</v>
      </c>
      <c r="AG276" s="19">
        <f t="shared" si="192"/>
        <v>1.1400000000000002E-3</v>
      </c>
      <c r="AH276" s="19">
        <f t="shared" si="192"/>
        <v>0</v>
      </c>
      <c r="AI276" s="19">
        <f t="shared" si="192"/>
        <v>0</v>
      </c>
      <c r="AJ276" s="19">
        <f t="shared" si="192"/>
        <v>1.41E-2</v>
      </c>
      <c r="AK276" s="19">
        <f t="shared" si="192"/>
        <v>0</v>
      </c>
      <c r="AL276" s="19">
        <f t="shared" si="192"/>
        <v>0</v>
      </c>
      <c r="AM276" s="19">
        <f t="shared" ref="AM276:BN276" si="193">(AM273/$F276*$A$14*0.01+AM274/$F276*$B$14*0.01+AM275/$F276*$C$14*0.01)</f>
        <v>0</v>
      </c>
      <c r="AN276" s="19">
        <f t="shared" si="193"/>
        <v>1.41E-2</v>
      </c>
      <c r="AO276" s="19">
        <f t="shared" si="193"/>
        <v>0</v>
      </c>
      <c r="AP276" s="19">
        <f t="shared" si="193"/>
        <v>4.5600000000000007E-3</v>
      </c>
      <c r="AQ276" s="19">
        <f t="shared" si="193"/>
        <v>0</v>
      </c>
      <c r="AR276" s="19">
        <f t="shared" si="193"/>
        <v>0</v>
      </c>
      <c r="AS276" s="19">
        <f t="shared" si="193"/>
        <v>0</v>
      </c>
      <c r="AT276" s="19">
        <f t="shared" si="193"/>
        <v>0</v>
      </c>
      <c r="AU276" s="19">
        <f t="shared" si="193"/>
        <v>0</v>
      </c>
      <c r="AV276" s="19">
        <f t="shared" si="193"/>
        <v>0</v>
      </c>
      <c r="AW276" s="19">
        <f t="shared" si="193"/>
        <v>0</v>
      </c>
      <c r="AX276" s="19">
        <f t="shared" si="193"/>
        <v>0</v>
      </c>
      <c r="AY276" s="19">
        <f t="shared" si="193"/>
        <v>0</v>
      </c>
      <c r="AZ276" s="19">
        <f t="shared" si="193"/>
        <v>0</v>
      </c>
      <c r="BA276" s="19">
        <f t="shared" si="193"/>
        <v>2.2800000000000003E-3</v>
      </c>
      <c r="BB276" s="19">
        <f t="shared" si="193"/>
        <v>0</v>
      </c>
      <c r="BC276" s="19">
        <f t="shared" si="193"/>
        <v>0</v>
      </c>
      <c r="BD276" s="19">
        <f t="shared" si="193"/>
        <v>0</v>
      </c>
      <c r="BE276" s="19">
        <f t="shared" si="193"/>
        <v>0</v>
      </c>
      <c r="BF276" s="19">
        <f t="shared" si="193"/>
        <v>1.1400000000000002E-3</v>
      </c>
      <c r="BG276" s="19">
        <f t="shared" si="193"/>
        <v>0</v>
      </c>
      <c r="BH276" s="19">
        <f t="shared" si="193"/>
        <v>0</v>
      </c>
      <c r="BI276" s="19">
        <f t="shared" si="193"/>
        <v>2.8180000000000004E-2</v>
      </c>
      <c r="BJ276" s="19">
        <f t="shared" si="193"/>
        <v>0</v>
      </c>
      <c r="BK276" s="19">
        <f t="shared" si="193"/>
        <v>0</v>
      </c>
      <c r="BL276" s="19">
        <f t="shared" si="193"/>
        <v>0</v>
      </c>
      <c r="BM276" s="19">
        <f t="shared" si="193"/>
        <v>0</v>
      </c>
      <c r="BN276" s="19">
        <f t="shared" si="193"/>
        <v>1</v>
      </c>
    </row>
    <row r="277" spans="1:68" x14ac:dyDescent="0.25">
      <c r="A277" s="3"/>
      <c r="B277" s="3"/>
      <c r="C277" s="6"/>
      <c r="D277" s="17"/>
      <c r="E277" s="12"/>
      <c r="F277" s="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7"/>
      <c r="BP277" s="6"/>
    </row>
    <row r="278" spans="1:68" x14ac:dyDescent="0.25">
      <c r="A278" s="3">
        <v>2</v>
      </c>
      <c r="B278" s="3">
        <v>2</v>
      </c>
      <c r="C278" s="6">
        <v>8</v>
      </c>
      <c r="D278" s="17">
        <v>42292</v>
      </c>
      <c r="E278" s="18">
        <v>0.7416666666666667</v>
      </c>
      <c r="F278" s="5" t="s">
        <v>41</v>
      </c>
      <c r="G278" s="7">
        <v>1</v>
      </c>
      <c r="H278" s="7">
        <v>1</v>
      </c>
      <c r="I278" s="7">
        <v>1</v>
      </c>
      <c r="J278" s="7"/>
      <c r="K278" s="7">
        <v>1</v>
      </c>
      <c r="L278" s="7"/>
      <c r="M278" s="7"/>
      <c r="N278" s="7"/>
      <c r="O278" s="7"/>
      <c r="P278" s="7"/>
      <c r="Q278" s="7"/>
      <c r="R278" s="7"/>
      <c r="S278" s="7"/>
      <c r="T278" s="7">
        <v>1</v>
      </c>
      <c r="U278" s="7"/>
      <c r="V278" s="7"/>
      <c r="W278" s="7"/>
      <c r="X278" s="7"/>
      <c r="Y278" s="7"/>
      <c r="Z278" s="7"/>
      <c r="AA278" s="7"/>
      <c r="AB278" s="7">
        <v>1</v>
      </c>
      <c r="AC278" s="7">
        <v>1</v>
      </c>
      <c r="AD278" s="7">
        <v>1</v>
      </c>
      <c r="AE278" s="7">
        <v>1</v>
      </c>
      <c r="AF278" s="7">
        <v>1</v>
      </c>
      <c r="AG278" s="7">
        <v>1</v>
      </c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>
        <v>1</v>
      </c>
      <c r="BB278" s="7"/>
      <c r="BC278" s="7"/>
      <c r="BD278" s="7"/>
      <c r="BE278" s="7"/>
      <c r="BF278" s="7"/>
      <c r="BG278" s="7"/>
      <c r="BH278" s="7"/>
      <c r="BI278" s="7">
        <v>1</v>
      </c>
      <c r="BJ278" s="7"/>
      <c r="BK278" s="7"/>
      <c r="BL278" s="6">
        <v>1</v>
      </c>
      <c r="BM278" s="6"/>
      <c r="BN278" s="7">
        <f>SUM(G278:BM278)</f>
        <v>14</v>
      </c>
      <c r="BO278" s="6"/>
      <c r="BP278" s="6"/>
    </row>
    <row r="279" spans="1:68" x14ac:dyDescent="0.25">
      <c r="A279" s="3"/>
      <c r="B279" s="3"/>
      <c r="C279" s="6"/>
      <c r="D279" s="17"/>
      <c r="E279" s="12"/>
      <c r="F279" s="5" t="s">
        <v>42</v>
      </c>
      <c r="G279" s="7">
        <v>41</v>
      </c>
      <c r="H279" s="7">
        <v>2</v>
      </c>
      <c r="I279" s="7">
        <v>7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6"/>
      <c r="BM279" s="6"/>
      <c r="BN279" s="7">
        <f>SUM(G279:BM279)</f>
        <v>50</v>
      </c>
      <c r="BO279" s="6"/>
      <c r="BP279" s="6"/>
    </row>
    <row r="280" spans="1:68" x14ac:dyDescent="0.25">
      <c r="A280" s="3"/>
      <c r="B280" s="3"/>
      <c r="C280" s="6"/>
      <c r="D280" s="17"/>
      <c r="E280" s="12"/>
      <c r="F280" s="5" t="s">
        <v>43</v>
      </c>
      <c r="G280" s="7">
        <v>26</v>
      </c>
      <c r="H280" s="7">
        <v>4</v>
      </c>
      <c r="I280" s="7">
        <v>10</v>
      </c>
      <c r="J280" s="7"/>
      <c r="K280" s="7">
        <v>1</v>
      </c>
      <c r="L280" s="7"/>
      <c r="M280" s="7"/>
      <c r="N280" s="7"/>
      <c r="O280" s="7"/>
      <c r="P280" s="7"/>
      <c r="Q280" s="7"/>
      <c r="R280" s="7"/>
      <c r="S280" s="7"/>
      <c r="T280" s="7">
        <v>1</v>
      </c>
      <c r="U280" s="7"/>
      <c r="V280" s="7"/>
      <c r="W280" s="7"/>
      <c r="X280" s="7"/>
      <c r="Y280" s="7"/>
      <c r="Z280" s="7"/>
      <c r="AA280" s="7"/>
      <c r="AB280" s="7">
        <v>3</v>
      </c>
      <c r="AC280" s="7">
        <v>3</v>
      </c>
      <c r="AD280" s="7"/>
      <c r="AE280" s="7">
        <v>2</v>
      </c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6"/>
      <c r="BM280" s="6"/>
      <c r="BN280" s="7">
        <f>SUM(G280:BM280)</f>
        <v>50</v>
      </c>
      <c r="BO280" s="6"/>
      <c r="BP280" s="6"/>
    </row>
    <row r="281" spans="1:68" x14ac:dyDescent="0.25">
      <c r="A281" s="3"/>
      <c r="B281" s="3"/>
      <c r="C281" s="6"/>
      <c r="D281" s="17"/>
      <c r="E281" s="12"/>
      <c r="F281" s="5" t="s">
        <v>44</v>
      </c>
      <c r="G281" s="7">
        <v>3</v>
      </c>
      <c r="H281" s="7">
        <v>1</v>
      </c>
      <c r="I281" s="7">
        <v>7</v>
      </c>
      <c r="J281" s="7"/>
      <c r="K281" s="7">
        <v>4</v>
      </c>
      <c r="L281" s="7"/>
      <c r="M281" s="7"/>
      <c r="N281" s="7"/>
      <c r="O281" s="7"/>
      <c r="P281" s="7"/>
      <c r="Q281" s="7"/>
      <c r="R281" s="7"/>
      <c r="S281" s="7"/>
      <c r="T281" s="7">
        <v>1</v>
      </c>
      <c r="U281" s="7"/>
      <c r="V281" s="7"/>
      <c r="W281" s="7"/>
      <c r="X281" s="7"/>
      <c r="Y281" s="7"/>
      <c r="Z281" s="7"/>
      <c r="AA281" s="7"/>
      <c r="AB281" s="7">
        <v>10</v>
      </c>
      <c r="AC281" s="7">
        <v>14</v>
      </c>
      <c r="AD281" s="7">
        <v>1</v>
      </c>
      <c r="AE281" s="7">
        <v>2</v>
      </c>
      <c r="AF281" s="7">
        <v>3</v>
      </c>
      <c r="AG281" s="7">
        <v>1</v>
      </c>
      <c r="AH281" s="7"/>
      <c r="AI281" s="7"/>
      <c r="AJ281" s="7"/>
      <c r="AK281" s="7"/>
      <c r="AL281" s="7"/>
      <c r="AM281" s="7"/>
      <c r="AN281" s="7"/>
      <c r="AO281" s="7"/>
      <c r="AP281" s="7">
        <v>2</v>
      </c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>
        <v>1</v>
      </c>
      <c r="BJ281" s="7"/>
      <c r="BK281" s="7"/>
      <c r="BL281" s="6"/>
      <c r="BM281" s="6"/>
      <c r="BN281" s="7">
        <f>SUM(G281:BM281)</f>
        <v>50</v>
      </c>
      <c r="BO281" s="6"/>
      <c r="BP281" s="6"/>
    </row>
    <row r="282" spans="1:68" s="19" customFormat="1" x14ac:dyDescent="0.25">
      <c r="D282" s="13"/>
      <c r="E282" s="20" t="s">
        <v>70</v>
      </c>
      <c r="F282" s="21">
        <f>(BN279+BN280+BN281)/3</f>
        <v>50</v>
      </c>
      <c r="G282" s="19">
        <f t="shared" ref="G282:AL282" si="194">(G279/$F282*$A$14*0.01+G280/$F282*$B$14*0.01+G281/$F282*$C$14*0.01)</f>
        <v>0.70527999999999991</v>
      </c>
      <c r="H282" s="19">
        <f t="shared" si="194"/>
        <v>4.8380000000000006E-2</v>
      </c>
      <c r="I282" s="19">
        <f t="shared" si="194"/>
        <v>0.15428000000000003</v>
      </c>
      <c r="J282" s="19">
        <f t="shared" si="194"/>
        <v>0</v>
      </c>
      <c r="K282" s="19">
        <f t="shared" si="194"/>
        <v>9.3200000000000019E-3</v>
      </c>
      <c r="L282" s="19">
        <f t="shared" si="194"/>
        <v>0</v>
      </c>
      <c r="M282" s="19">
        <f t="shared" si="194"/>
        <v>0</v>
      </c>
      <c r="N282" s="19">
        <f t="shared" si="194"/>
        <v>0</v>
      </c>
      <c r="O282" s="19">
        <f t="shared" si="194"/>
        <v>0</v>
      </c>
      <c r="P282" s="19">
        <f t="shared" si="194"/>
        <v>0</v>
      </c>
      <c r="Q282" s="19">
        <f t="shared" si="194"/>
        <v>0</v>
      </c>
      <c r="R282" s="19">
        <f t="shared" si="194"/>
        <v>0</v>
      </c>
      <c r="S282" s="19">
        <f t="shared" si="194"/>
        <v>0</v>
      </c>
      <c r="T282" s="19">
        <f t="shared" si="194"/>
        <v>5.9000000000000007E-3</v>
      </c>
      <c r="U282" s="19">
        <f t="shared" si="194"/>
        <v>0</v>
      </c>
      <c r="V282" s="19">
        <f t="shared" si="194"/>
        <v>0</v>
      </c>
      <c r="W282" s="19">
        <f t="shared" si="194"/>
        <v>0</v>
      </c>
      <c r="X282" s="19">
        <f t="shared" si="194"/>
        <v>0</v>
      </c>
      <c r="Y282" s="19">
        <f t="shared" si="194"/>
        <v>0</v>
      </c>
      <c r="Z282" s="19">
        <f t="shared" si="194"/>
        <v>0</v>
      </c>
      <c r="AA282" s="19">
        <f t="shared" si="194"/>
        <v>0</v>
      </c>
      <c r="AB282" s="19">
        <f t="shared" si="194"/>
        <v>2.5680000000000001E-2</v>
      </c>
      <c r="AC282" s="19">
        <f t="shared" si="194"/>
        <v>3.0240000000000003E-2</v>
      </c>
      <c r="AD282" s="19">
        <f t="shared" si="194"/>
        <v>1.1400000000000002E-3</v>
      </c>
      <c r="AE282" s="19">
        <f t="shared" si="194"/>
        <v>1.1800000000000001E-2</v>
      </c>
      <c r="AF282" s="19">
        <f t="shared" si="194"/>
        <v>3.4199999999999999E-3</v>
      </c>
      <c r="AG282" s="19">
        <f t="shared" si="194"/>
        <v>1.1400000000000002E-3</v>
      </c>
      <c r="AH282" s="19">
        <f t="shared" si="194"/>
        <v>0</v>
      </c>
      <c r="AI282" s="19">
        <f t="shared" si="194"/>
        <v>0</v>
      </c>
      <c r="AJ282" s="19">
        <f t="shared" si="194"/>
        <v>0</v>
      </c>
      <c r="AK282" s="19">
        <f t="shared" si="194"/>
        <v>0</v>
      </c>
      <c r="AL282" s="19">
        <f t="shared" si="194"/>
        <v>0</v>
      </c>
      <c r="AM282" s="19">
        <f t="shared" ref="AM282:BN282" si="195">(AM279/$F282*$A$14*0.01+AM280/$F282*$B$14*0.01+AM281/$F282*$C$14*0.01)</f>
        <v>0</v>
      </c>
      <c r="AN282" s="19">
        <f t="shared" si="195"/>
        <v>0</v>
      </c>
      <c r="AO282" s="19">
        <f t="shared" si="195"/>
        <v>0</v>
      </c>
      <c r="AP282" s="19">
        <f t="shared" si="195"/>
        <v>2.2800000000000003E-3</v>
      </c>
      <c r="AQ282" s="19">
        <f t="shared" si="195"/>
        <v>0</v>
      </c>
      <c r="AR282" s="19">
        <f t="shared" si="195"/>
        <v>0</v>
      </c>
      <c r="AS282" s="19">
        <f t="shared" si="195"/>
        <v>0</v>
      </c>
      <c r="AT282" s="19">
        <f t="shared" si="195"/>
        <v>0</v>
      </c>
      <c r="AU282" s="19">
        <f t="shared" si="195"/>
        <v>0</v>
      </c>
      <c r="AV282" s="19">
        <f t="shared" si="195"/>
        <v>0</v>
      </c>
      <c r="AW282" s="19">
        <f t="shared" si="195"/>
        <v>0</v>
      </c>
      <c r="AX282" s="19">
        <f t="shared" si="195"/>
        <v>0</v>
      </c>
      <c r="AY282" s="19">
        <f t="shared" si="195"/>
        <v>0</v>
      </c>
      <c r="AZ282" s="19">
        <f t="shared" si="195"/>
        <v>0</v>
      </c>
      <c r="BA282" s="19">
        <f t="shared" si="195"/>
        <v>0</v>
      </c>
      <c r="BB282" s="19">
        <f t="shared" si="195"/>
        <v>0</v>
      </c>
      <c r="BC282" s="19">
        <f t="shared" si="195"/>
        <v>0</v>
      </c>
      <c r="BD282" s="19">
        <f t="shared" si="195"/>
        <v>0</v>
      </c>
      <c r="BE282" s="19">
        <f t="shared" si="195"/>
        <v>0</v>
      </c>
      <c r="BF282" s="19">
        <f t="shared" si="195"/>
        <v>0</v>
      </c>
      <c r="BG282" s="19">
        <f t="shared" si="195"/>
        <v>0</v>
      </c>
      <c r="BH282" s="19">
        <f t="shared" si="195"/>
        <v>0</v>
      </c>
      <c r="BI282" s="19">
        <f t="shared" si="195"/>
        <v>1.1400000000000002E-3</v>
      </c>
      <c r="BJ282" s="19">
        <f t="shared" si="195"/>
        <v>0</v>
      </c>
      <c r="BK282" s="19">
        <f t="shared" si="195"/>
        <v>0</v>
      </c>
      <c r="BL282" s="19">
        <f t="shared" si="195"/>
        <v>0</v>
      </c>
      <c r="BM282" s="19">
        <f t="shared" si="195"/>
        <v>0</v>
      </c>
      <c r="BN282" s="19">
        <f t="shared" si="195"/>
        <v>1</v>
      </c>
    </row>
    <row r="283" spans="1:68" x14ac:dyDescent="0.25">
      <c r="A283" s="3"/>
      <c r="B283" s="3"/>
      <c r="C283" s="6"/>
      <c r="D283" s="17"/>
      <c r="E283" s="12"/>
      <c r="F283" s="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7"/>
      <c r="BP283" s="6"/>
    </row>
    <row r="284" spans="1:68" x14ac:dyDescent="0.25">
      <c r="A284" s="3">
        <v>1</v>
      </c>
      <c r="B284" s="3">
        <v>2</v>
      </c>
      <c r="C284" s="6">
        <v>9</v>
      </c>
      <c r="D284" s="17">
        <v>42292</v>
      </c>
      <c r="E284" s="18">
        <v>0.71875</v>
      </c>
      <c r="F284" s="5" t="s">
        <v>41</v>
      </c>
      <c r="G284" s="7">
        <v>1</v>
      </c>
      <c r="H284" s="7">
        <v>1</v>
      </c>
      <c r="I284" s="7">
        <v>1</v>
      </c>
      <c r="J284" s="7"/>
      <c r="K284" s="7">
        <v>1</v>
      </c>
      <c r="L284" s="7"/>
      <c r="M284" s="7"/>
      <c r="N284" s="7"/>
      <c r="O284" s="7"/>
      <c r="P284" s="7">
        <v>1</v>
      </c>
      <c r="Q284" s="7"/>
      <c r="R284" s="7"/>
      <c r="S284" s="7">
        <v>1</v>
      </c>
      <c r="T284" s="7">
        <v>1</v>
      </c>
      <c r="U284" s="7"/>
      <c r="V284" s="7"/>
      <c r="W284" s="7"/>
      <c r="X284" s="7"/>
      <c r="Y284" s="7">
        <v>1</v>
      </c>
      <c r="Z284" s="7"/>
      <c r="AA284" s="7"/>
      <c r="AB284" s="7">
        <v>1</v>
      </c>
      <c r="AC284" s="7">
        <v>1</v>
      </c>
      <c r="AD284" s="7"/>
      <c r="AE284" s="7"/>
      <c r="AF284" s="7">
        <v>1</v>
      </c>
      <c r="AG284" s="7">
        <v>1</v>
      </c>
      <c r="AH284" s="7"/>
      <c r="AI284" s="7"/>
      <c r="AJ284" s="7"/>
      <c r="AK284" s="7"/>
      <c r="AL284" s="7"/>
      <c r="AM284" s="7"/>
      <c r="AN284" s="7"/>
      <c r="AO284" s="7"/>
      <c r="AP284" s="7">
        <v>1</v>
      </c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>
        <v>1</v>
      </c>
      <c r="BB284" s="7"/>
      <c r="BC284" s="7">
        <v>1</v>
      </c>
      <c r="BD284" s="7"/>
      <c r="BE284" s="7"/>
      <c r="BF284" s="7"/>
      <c r="BG284" s="7"/>
      <c r="BH284" s="7"/>
      <c r="BI284" s="7">
        <v>1</v>
      </c>
      <c r="BJ284" s="7"/>
      <c r="BK284" s="7"/>
      <c r="BL284" s="6">
        <v>1</v>
      </c>
      <c r="BM284" s="6"/>
      <c r="BN284" s="7">
        <f>SUM(G284:BM284)</f>
        <v>17</v>
      </c>
      <c r="BO284" s="6"/>
      <c r="BP284" s="6"/>
    </row>
    <row r="285" spans="1:68" x14ac:dyDescent="0.25">
      <c r="A285" s="3"/>
      <c r="B285" s="3"/>
      <c r="C285" s="6"/>
      <c r="D285" s="17"/>
      <c r="E285" s="12"/>
      <c r="F285" s="5" t="s">
        <v>42</v>
      </c>
      <c r="G285" s="7">
        <v>39</v>
      </c>
      <c r="H285" s="7">
        <v>6</v>
      </c>
      <c r="I285" s="7">
        <v>1</v>
      </c>
      <c r="J285" s="7"/>
      <c r="K285" s="7"/>
      <c r="L285" s="7"/>
      <c r="M285" s="7"/>
      <c r="N285" s="7"/>
      <c r="O285" s="7"/>
      <c r="P285" s="7">
        <v>1</v>
      </c>
      <c r="Q285" s="7"/>
      <c r="R285" s="7"/>
      <c r="S285" s="7">
        <v>1</v>
      </c>
      <c r="T285" s="7"/>
      <c r="U285" s="7"/>
      <c r="V285" s="7"/>
      <c r="W285" s="7"/>
      <c r="X285" s="7"/>
      <c r="Y285" s="7">
        <v>1</v>
      </c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>
        <v>1</v>
      </c>
      <c r="BJ285" s="7"/>
      <c r="BK285" s="7"/>
      <c r="BL285" s="6"/>
      <c r="BM285" s="6"/>
      <c r="BN285" s="7">
        <f>SUM(G285:BM285)</f>
        <v>50</v>
      </c>
      <c r="BO285" s="6"/>
      <c r="BP285" s="6"/>
    </row>
    <row r="286" spans="1:68" x14ac:dyDescent="0.25">
      <c r="A286" s="3"/>
      <c r="B286" s="3"/>
      <c r="C286" s="6"/>
      <c r="D286" s="17"/>
      <c r="E286" s="12"/>
      <c r="F286" s="5" t="s">
        <v>43</v>
      </c>
      <c r="G286" s="7">
        <v>17</v>
      </c>
      <c r="H286" s="7">
        <v>7</v>
      </c>
      <c r="I286" s="7">
        <v>10</v>
      </c>
      <c r="J286" s="7"/>
      <c r="K286" s="7">
        <v>1</v>
      </c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>
        <v>5</v>
      </c>
      <c r="AC286" s="7">
        <v>5</v>
      </c>
      <c r="AD286" s="7"/>
      <c r="AE286" s="7"/>
      <c r="AF286" s="7">
        <v>4</v>
      </c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>
        <v>1</v>
      </c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6"/>
      <c r="BM286" s="6"/>
      <c r="BN286" s="7">
        <f>SUM(G286:BM286)</f>
        <v>50</v>
      </c>
      <c r="BO286" s="6"/>
      <c r="BP286" s="6"/>
    </row>
    <row r="287" spans="1:68" x14ac:dyDescent="0.25">
      <c r="A287" s="3"/>
      <c r="B287" s="3"/>
      <c r="C287" s="6"/>
      <c r="D287" s="17"/>
      <c r="E287" s="12"/>
      <c r="F287" s="5" t="s">
        <v>44</v>
      </c>
      <c r="G287" s="7">
        <v>6</v>
      </c>
      <c r="H287" s="7"/>
      <c r="I287" s="7">
        <v>7</v>
      </c>
      <c r="J287" s="7"/>
      <c r="K287" s="7">
        <v>1</v>
      </c>
      <c r="L287" s="7"/>
      <c r="M287" s="7"/>
      <c r="N287" s="7"/>
      <c r="O287" s="7"/>
      <c r="P287" s="7"/>
      <c r="Q287" s="7"/>
      <c r="R287" s="7"/>
      <c r="S287" s="7"/>
      <c r="T287" s="7">
        <v>1</v>
      </c>
      <c r="U287" s="7"/>
      <c r="V287" s="7"/>
      <c r="W287" s="7"/>
      <c r="X287" s="7"/>
      <c r="Y287" s="7">
        <v>1</v>
      </c>
      <c r="Z287" s="7"/>
      <c r="AA287" s="7"/>
      <c r="AB287" s="7">
        <v>5</v>
      </c>
      <c r="AC287" s="7">
        <v>20</v>
      </c>
      <c r="AD287" s="7"/>
      <c r="AE287" s="7"/>
      <c r="AF287" s="7">
        <v>4</v>
      </c>
      <c r="AG287" s="7">
        <v>1</v>
      </c>
      <c r="AH287" s="7"/>
      <c r="AI287" s="7"/>
      <c r="AJ287" s="7"/>
      <c r="AK287" s="7"/>
      <c r="AL287" s="7"/>
      <c r="AM287" s="7"/>
      <c r="AN287" s="7"/>
      <c r="AO287" s="7"/>
      <c r="AP287" s="7">
        <v>1</v>
      </c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>
        <v>3</v>
      </c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6"/>
      <c r="BM287" s="6"/>
      <c r="BN287" s="7">
        <f>SUM(G287:BM287)</f>
        <v>50</v>
      </c>
      <c r="BO287" s="6"/>
      <c r="BP287" s="6"/>
    </row>
    <row r="288" spans="1:68" s="19" customFormat="1" x14ac:dyDescent="0.25">
      <c r="D288" s="13"/>
      <c r="E288" s="20" t="s">
        <v>70</v>
      </c>
      <c r="F288" s="21">
        <f>(BN285+BN286+BN287)/3</f>
        <v>50</v>
      </c>
      <c r="G288" s="19">
        <f t="shared" ref="G288:AL288" si="196">(G285/$F288*$A$14*0.01+G286/$F288*$B$14*0.01+G287/$F288*$C$14*0.01)</f>
        <v>0.63766</v>
      </c>
      <c r="H288" s="19">
        <f t="shared" si="196"/>
        <v>0.11792</v>
      </c>
      <c r="I288" s="19">
        <f t="shared" si="196"/>
        <v>6.968000000000002E-2</v>
      </c>
      <c r="J288" s="19">
        <f t="shared" si="196"/>
        <v>0</v>
      </c>
      <c r="K288" s="19">
        <f t="shared" si="196"/>
        <v>5.9000000000000007E-3</v>
      </c>
      <c r="L288" s="19">
        <f t="shared" si="196"/>
        <v>0</v>
      </c>
      <c r="M288" s="19">
        <f t="shared" si="196"/>
        <v>0</v>
      </c>
      <c r="N288" s="19">
        <f t="shared" si="196"/>
        <v>0</v>
      </c>
      <c r="O288" s="19">
        <f t="shared" si="196"/>
        <v>0</v>
      </c>
      <c r="P288" s="19">
        <f t="shared" si="196"/>
        <v>1.41E-2</v>
      </c>
      <c r="Q288" s="19">
        <f t="shared" si="196"/>
        <v>0</v>
      </c>
      <c r="R288" s="19">
        <f t="shared" si="196"/>
        <v>0</v>
      </c>
      <c r="S288" s="19">
        <f t="shared" si="196"/>
        <v>1.41E-2</v>
      </c>
      <c r="T288" s="19">
        <f t="shared" si="196"/>
        <v>1.1400000000000002E-3</v>
      </c>
      <c r="U288" s="19">
        <f t="shared" si="196"/>
        <v>0</v>
      </c>
      <c r="V288" s="19">
        <f t="shared" si="196"/>
        <v>0</v>
      </c>
      <c r="W288" s="19">
        <f t="shared" si="196"/>
        <v>0</v>
      </c>
      <c r="X288" s="19">
        <f t="shared" si="196"/>
        <v>0</v>
      </c>
      <c r="Y288" s="19">
        <f t="shared" si="196"/>
        <v>1.524E-2</v>
      </c>
      <c r="Z288" s="19">
        <f t="shared" si="196"/>
        <v>0</v>
      </c>
      <c r="AA288" s="19">
        <f t="shared" si="196"/>
        <v>0</v>
      </c>
      <c r="AB288" s="19">
        <f t="shared" si="196"/>
        <v>2.9500000000000005E-2</v>
      </c>
      <c r="AC288" s="19">
        <f t="shared" si="196"/>
        <v>4.6600000000000009E-2</v>
      </c>
      <c r="AD288" s="19">
        <f t="shared" si="196"/>
        <v>0</v>
      </c>
      <c r="AE288" s="19">
        <f t="shared" si="196"/>
        <v>0</v>
      </c>
      <c r="AF288" s="19">
        <f t="shared" si="196"/>
        <v>2.3600000000000003E-2</v>
      </c>
      <c r="AG288" s="19">
        <f t="shared" si="196"/>
        <v>1.1400000000000002E-3</v>
      </c>
      <c r="AH288" s="19">
        <f t="shared" si="196"/>
        <v>0</v>
      </c>
      <c r="AI288" s="19">
        <f t="shared" si="196"/>
        <v>0</v>
      </c>
      <c r="AJ288" s="19">
        <f t="shared" si="196"/>
        <v>0</v>
      </c>
      <c r="AK288" s="19">
        <f t="shared" si="196"/>
        <v>0</v>
      </c>
      <c r="AL288" s="19">
        <f t="shared" si="196"/>
        <v>0</v>
      </c>
      <c r="AM288" s="19">
        <f t="shared" ref="AM288:BN288" si="197">(AM285/$F288*$A$14*0.01+AM286/$F288*$B$14*0.01+AM287/$F288*$C$14*0.01)</f>
        <v>0</v>
      </c>
      <c r="AN288" s="19">
        <f t="shared" si="197"/>
        <v>0</v>
      </c>
      <c r="AO288" s="19">
        <f t="shared" si="197"/>
        <v>0</v>
      </c>
      <c r="AP288" s="19">
        <f t="shared" si="197"/>
        <v>1.1400000000000002E-3</v>
      </c>
      <c r="AQ288" s="19">
        <f t="shared" si="197"/>
        <v>0</v>
      </c>
      <c r="AR288" s="19">
        <f t="shared" si="197"/>
        <v>0</v>
      </c>
      <c r="AS288" s="19">
        <f t="shared" si="197"/>
        <v>0</v>
      </c>
      <c r="AT288" s="19">
        <f t="shared" si="197"/>
        <v>0</v>
      </c>
      <c r="AU288" s="19">
        <f t="shared" si="197"/>
        <v>0</v>
      </c>
      <c r="AV288" s="19">
        <f t="shared" si="197"/>
        <v>0</v>
      </c>
      <c r="AW288" s="19">
        <f t="shared" si="197"/>
        <v>0</v>
      </c>
      <c r="AX288" s="19">
        <f t="shared" si="197"/>
        <v>0</v>
      </c>
      <c r="AY288" s="19">
        <f t="shared" si="197"/>
        <v>0</v>
      </c>
      <c r="AZ288" s="19">
        <f t="shared" si="197"/>
        <v>0</v>
      </c>
      <c r="BA288" s="19">
        <f t="shared" si="197"/>
        <v>8.1799999999999998E-3</v>
      </c>
      <c r="BB288" s="19">
        <f t="shared" si="197"/>
        <v>0</v>
      </c>
      <c r="BC288" s="19">
        <f t="shared" si="197"/>
        <v>0</v>
      </c>
      <c r="BD288" s="19">
        <f t="shared" si="197"/>
        <v>0</v>
      </c>
      <c r="BE288" s="19">
        <f t="shared" si="197"/>
        <v>0</v>
      </c>
      <c r="BF288" s="19">
        <f t="shared" si="197"/>
        <v>0</v>
      </c>
      <c r="BG288" s="19">
        <f t="shared" si="197"/>
        <v>0</v>
      </c>
      <c r="BH288" s="19">
        <f t="shared" si="197"/>
        <v>0</v>
      </c>
      <c r="BI288" s="19">
        <f t="shared" si="197"/>
        <v>1.41E-2</v>
      </c>
      <c r="BJ288" s="19">
        <f t="shared" si="197"/>
        <v>0</v>
      </c>
      <c r="BK288" s="19">
        <f t="shared" si="197"/>
        <v>0</v>
      </c>
      <c r="BL288" s="19">
        <f t="shared" si="197"/>
        <v>0</v>
      </c>
      <c r="BM288" s="19">
        <f t="shared" si="197"/>
        <v>0</v>
      </c>
      <c r="BN288" s="19">
        <f t="shared" si="197"/>
        <v>1</v>
      </c>
    </row>
  </sheetData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Botanical composition dryweight</vt:lpstr>
    </vt:vector>
  </TitlesOfParts>
  <Company>Bioforsk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HS</cp:lastModifiedBy>
  <dcterms:created xsi:type="dcterms:W3CDTF">2018-01-19T07:15:16Z</dcterms:created>
  <dcterms:modified xsi:type="dcterms:W3CDTF">2018-05-07T08:24:39Z</dcterms:modified>
</cp:coreProperties>
</file>