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alivia/Dropbox/5.DOUTORADO/4.Tese Conforto Térmico/Coleta de dados/"/>
    </mc:Choice>
  </mc:AlternateContent>
  <bookViews>
    <workbookView xWindow="480" yWindow="480" windowWidth="25120" windowHeight="15580" activeTab="3"/>
  </bookViews>
  <sheets>
    <sheet name="Velocidade do vento" sheetId="2" r:id="rId1"/>
    <sheet name="Sensação térmica" sheetId="1" r:id="rId2"/>
    <sheet name="Temperaturas" sheetId="3" r:id="rId3"/>
    <sheet name="tabelas" sheetId="4" r:id="rId4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S22" i="2"/>
  <c r="G44" i="2"/>
  <c r="F44" i="2"/>
  <c r="E44" i="2"/>
  <c r="D44" i="2"/>
  <c r="C44" i="2"/>
  <c r="B44" i="2"/>
  <c r="G33" i="2"/>
  <c r="F33" i="2"/>
  <c r="E33" i="2"/>
  <c r="D33" i="2"/>
  <c r="C33" i="2"/>
  <c r="B33" i="2"/>
  <c r="D22" i="2"/>
  <c r="C22" i="2"/>
  <c r="B22" i="2"/>
  <c r="C11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Y22" i="2"/>
  <c r="X22" i="2"/>
  <c r="W22" i="2"/>
  <c r="V22" i="2"/>
  <c r="U22" i="2"/>
  <c r="T22" i="2"/>
  <c r="R22" i="2"/>
  <c r="Q22" i="2"/>
  <c r="P22" i="2"/>
  <c r="O22" i="2"/>
  <c r="N22" i="2"/>
  <c r="M22" i="2"/>
  <c r="L22" i="2"/>
  <c r="J22" i="2"/>
  <c r="I22" i="2"/>
  <c r="H22" i="2"/>
  <c r="Y11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G22" i="2"/>
  <c r="F22" i="2"/>
  <c r="E22" i="2"/>
</calcChain>
</file>

<file path=xl/sharedStrings.xml><?xml version="1.0" encoding="utf-8"?>
<sst xmlns="http://schemas.openxmlformats.org/spreadsheetml/2006/main" count="590" uniqueCount="75">
  <si>
    <t>Sala 04</t>
  </si>
  <si>
    <t xml:space="preserve">Media Velocidade do vento das salas </t>
  </si>
  <si>
    <t>10h</t>
  </si>
  <si>
    <t>13h</t>
  </si>
  <si>
    <t>16h</t>
  </si>
  <si>
    <t>Média</t>
  </si>
  <si>
    <t>Sala 01-A</t>
  </si>
  <si>
    <t>Atelier</t>
  </si>
  <si>
    <t>Professores</t>
  </si>
  <si>
    <t>sala 04</t>
  </si>
  <si>
    <t>Pessoas</t>
  </si>
  <si>
    <t>Nível de conforto</t>
  </si>
  <si>
    <t>sala 01-A</t>
  </si>
  <si>
    <t>TOTAL DE ENTREVISTADOS 178</t>
  </si>
  <si>
    <t>Níveis de conforto térmico</t>
  </si>
  <si>
    <t>- 3 </t>
  </si>
  <si>
    <t>-2 </t>
  </si>
  <si>
    <t>-1 </t>
  </si>
  <si>
    <t>0 </t>
  </si>
  <si>
    <t>+1 </t>
  </si>
  <si>
    <t>+2 </t>
  </si>
  <si>
    <t>+3 </t>
  </si>
  <si>
    <t xml:space="preserve">Aceitavel </t>
  </si>
  <si>
    <t>Com muito frio </t>
  </si>
  <si>
    <t>Com frio </t>
  </si>
  <si>
    <t>Levemente com frio </t>
  </si>
  <si>
    <t>Neutro (confortável) </t>
  </si>
  <si>
    <t>Levemente com calor </t>
  </si>
  <si>
    <t>Com calor </t>
  </si>
  <si>
    <t>Com muito calor </t>
  </si>
  <si>
    <t>qutantidade de pessoas</t>
  </si>
  <si>
    <t>Fonte: ISO 7730, 2005 </t>
  </si>
  <si>
    <t>Ti</t>
  </si>
  <si>
    <t>27,6°C</t>
  </si>
  <si>
    <t>27°C</t>
  </si>
  <si>
    <t>Tf</t>
  </si>
  <si>
    <t>26°C</t>
  </si>
  <si>
    <t>26,8°C</t>
  </si>
  <si>
    <t>Tparede</t>
  </si>
  <si>
    <t>28°C</t>
  </si>
  <si>
    <t>29°C</t>
  </si>
  <si>
    <t>Tpiso</t>
  </si>
  <si>
    <t>Tteto</t>
  </si>
  <si>
    <t>27,2°C</t>
  </si>
  <si>
    <t>27,5°C</t>
  </si>
  <si>
    <t>27,8°C</t>
  </si>
  <si>
    <t>30°C</t>
  </si>
  <si>
    <t>28,2°C</t>
  </si>
  <si>
    <t>28,4°C</t>
  </si>
  <si>
    <t>35°C</t>
  </si>
  <si>
    <t>34°C</t>
  </si>
  <si>
    <t>31°C</t>
  </si>
  <si>
    <t>Column1</t>
  </si>
  <si>
    <t>menor idade</t>
  </si>
  <si>
    <t>maior idade</t>
  </si>
  <si>
    <t>atelier</t>
  </si>
  <si>
    <t>professores</t>
  </si>
  <si>
    <t>relação menor/maior</t>
  </si>
  <si>
    <t>numero de entrevistados</t>
  </si>
  <si>
    <t>masculino</t>
  </si>
  <si>
    <t>feminino</t>
  </si>
  <si>
    <t>total</t>
  </si>
  <si>
    <t>conforto - sensação térmica</t>
  </si>
  <si>
    <t>porcentagem</t>
  </si>
  <si>
    <t>53,37%</t>
  </si>
  <si>
    <t>27,53%</t>
  </si>
  <si>
    <t>1,12%</t>
  </si>
  <si>
    <t>14,04%</t>
  </si>
  <si>
    <t>3,93%</t>
  </si>
  <si>
    <t>Confortavel</t>
  </si>
  <si>
    <t>Levemente com Calor</t>
  </si>
  <si>
    <t>Levemente com Frio</t>
  </si>
  <si>
    <t>Com Calor</t>
  </si>
  <si>
    <t>Com muito frio</t>
  </si>
  <si>
    <t>178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</si>
</sst>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 readingOrder="1"/>
    </xf>
    <xf numFmtId="0" fontId="0" fillId="0" borderId="3" xfId="0" applyBorder="1" applyAlignment="1">
      <alignment vertical="center" wrapText="1" readingOrder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readingOrder="1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17" xfId="0" applyFont="1" applyBorder="1"/>
    <xf numFmtId="0" fontId="0" fillId="0" borderId="17" xfId="0" applyBorder="1"/>
    <xf numFmtId="0" fontId="0" fillId="0" borderId="19" xfId="0" applyBorder="1"/>
    <xf numFmtId="0" fontId="0" fillId="0" borderId="16" xfId="0" applyBorder="1"/>
    <xf numFmtId="0" fontId="3" fillId="0" borderId="5" xfId="0" applyFont="1" applyBorder="1" applyAlignment="1">
      <alignment horizontal="right"/>
    </xf>
    <xf numFmtId="0" fontId="0" fillId="0" borderId="10" xfId="0" applyBorder="1"/>
    <xf numFmtId="0" fontId="0" fillId="0" borderId="21" xfId="0" applyBorder="1"/>
    <xf numFmtId="0" fontId="1" fillId="0" borderId="14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Fill="1" applyBorder="1"/>
    <xf numFmtId="0" fontId="0" fillId="0" borderId="18" xfId="0" applyBorder="1"/>
    <xf numFmtId="3" fontId="0" fillId="0" borderId="14" xfId="0" applyNumberFormat="1" applyBorder="1"/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5" xfId="0" applyFont="1" applyBorder="1"/>
    <xf numFmtId="0" fontId="0" fillId="2" borderId="5" xfId="0" applyFill="1" applyBorder="1"/>
    <xf numFmtId="0" fontId="0" fillId="3" borderId="17" xfId="0" applyFill="1" applyBorder="1"/>
    <xf numFmtId="0" fontId="0" fillId="3" borderId="0" xfId="0" applyFill="1"/>
    <xf numFmtId="0" fontId="0" fillId="3" borderId="16" xfId="0" applyFill="1" applyBorder="1"/>
    <xf numFmtId="0" fontId="5" fillId="0" borderId="0" xfId="0" applyFont="1"/>
    <xf numFmtId="0" fontId="8" fillId="0" borderId="0" xfId="0" applyFont="1"/>
    <xf numFmtId="16" fontId="0" fillId="0" borderId="0" xfId="0" applyNumberFormat="1"/>
    <xf numFmtId="0" fontId="2" fillId="4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 readingOrder="1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4" xfId="0" applyFill="1" applyBorder="1"/>
    <xf numFmtId="0" fontId="0" fillId="5" borderId="14" xfId="0" applyFill="1" applyBorder="1"/>
    <xf numFmtId="0" fontId="0" fillId="2" borderId="15" xfId="0" applyFill="1" applyBorder="1"/>
    <xf numFmtId="0" fontId="9" fillId="2" borderId="15" xfId="0" applyFont="1" applyFill="1" applyBorder="1"/>
    <xf numFmtId="0" fontId="0" fillId="6" borderId="17" xfId="0" applyFill="1" applyBorder="1"/>
    <xf numFmtId="0" fontId="0" fillId="6" borderId="16" xfId="0" applyFill="1" applyBorder="1"/>
    <xf numFmtId="0" fontId="0" fillId="6" borderId="5" xfId="0" applyFill="1" applyBorder="1"/>
    <xf numFmtId="16" fontId="1" fillId="0" borderId="20" xfId="0" applyNumberFormat="1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16" fontId="1" fillId="0" borderId="1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13">
    <cellStyle name="Hiperlink" xfId="3" builtinId="8" hidden="1"/>
    <cellStyle name="Hiperlink" xfId="5" builtinId="8" hidden="1"/>
    <cellStyle name="Hiperlink" xfId="9" builtinId="8" hidden="1"/>
    <cellStyle name="Hiperlink" xfId="1" builtinId="8" hidden="1"/>
    <cellStyle name="Hiperlink" xfId="7" builtinId="8" hidden="1"/>
    <cellStyle name="Hiperlink" xfId="11" builtinId="8" hidden="1"/>
    <cellStyle name="Hiperlink Visitado" xfId="10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2" builtinId="9" hidden="1"/>
    <cellStyle name="Hiperlink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3" displayName="Table3" ref="A1:C6" totalsRowShown="0">
  <autoFilter ref="A1:C6"/>
  <tableColumns count="3">
    <tableColumn id="1" name="Column1"/>
    <tableColumn id="2" name="menor idade"/>
    <tableColumn id="3" name="maior ida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D42" workbookViewId="0">
      <selection activeCell="J33" sqref="J33"/>
    </sheetView>
  </sheetViews>
  <sheetFormatPr baseColWidth="10" defaultColWidth="8.83203125" defaultRowHeight="15" x14ac:dyDescent="0.2"/>
  <sheetData>
    <row r="1" spans="1:26" ht="36" customHeight="1" x14ac:dyDescent="0.2">
      <c r="A1" s="52" t="s">
        <v>0</v>
      </c>
      <c r="B1" s="50">
        <v>42782</v>
      </c>
      <c r="C1" s="48"/>
      <c r="D1" s="49"/>
      <c r="E1" s="47">
        <v>42788</v>
      </c>
      <c r="F1" s="48"/>
      <c r="G1" s="49"/>
      <c r="H1" s="47">
        <v>42796</v>
      </c>
      <c r="I1" s="48"/>
      <c r="J1" s="49"/>
      <c r="K1" s="47">
        <v>42803</v>
      </c>
      <c r="L1" s="48"/>
      <c r="M1" s="49"/>
      <c r="N1" s="47">
        <v>42810</v>
      </c>
      <c r="O1" s="48"/>
      <c r="P1" s="49"/>
      <c r="Q1" s="47">
        <v>42817</v>
      </c>
      <c r="R1" s="48"/>
      <c r="S1" s="49"/>
      <c r="T1" s="47">
        <v>42824</v>
      </c>
      <c r="U1" s="48"/>
      <c r="V1" s="51"/>
      <c r="W1" s="50">
        <v>42831</v>
      </c>
      <c r="X1" s="48"/>
      <c r="Y1" s="49"/>
      <c r="Z1" t="s">
        <v>1</v>
      </c>
    </row>
    <row r="2" spans="1:26" x14ac:dyDescent="0.2">
      <c r="A2" s="53"/>
      <c r="B2" s="8" t="s">
        <v>2</v>
      </c>
      <c r="C2" s="8" t="s">
        <v>3</v>
      </c>
      <c r="D2" s="13" t="s">
        <v>4</v>
      </c>
      <c r="E2" s="8" t="s">
        <v>2</v>
      </c>
      <c r="F2" s="8" t="s">
        <v>3</v>
      </c>
      <c r="G2" s="13" t="s">
        <v>4</v>
      </c>
      <c r="H2" s="8" t="s">
        <v>2</v>
      </c>
      <c r="I2" s="8" t="s">
        <v>3</v>
      </c>
      <c r="J2" s="13" t="s">
        <v>4</v>
      </c>
      <c r="K2" s="8" t="s">
        <v>2</v>
      </c>
      <c r="L2" s="8" t="s">
        <v>3</v>
      </c>
      <c r="M2" s="13" t="s">
        <v>4</v>
      </c>
      <c r="N2" s="8" t="s">
        <v>2</v>
      </c>
      <c r="O2" s="8" t="s">
        <v>3</v>
      </c>
      <c r="P2" s="13" t="s">
        <v>4</v>
      </c>
      <c r="Q2" s="8" t="s">
        <v>2</v>
      </c>
      <c r="R2" s="8" t="s">
        <v>3</v>
      </c>
      <c r="S2" s="13" t="s">
        <v>4</v>
      </c>
      <c r="T2" s="8" t="s">
        <v>2</v>
      </c>
      <c r="U2" s="8" t="s">
        <v>3</v>
      </c>
      <c r="V2" s="13" t="s">
        <v>4</v>
      </c>
      <c r="W2" s="8" t="s">
        <v>2</v>
      </c>
      <c r="X2" s="8" t="s">
        <v>3</v>
      </c>
      <c r="Y2" s="13" t="s">
        <v>4</v>
      </c>
    </row>
    <row r="3" spans="1:26" x14ac:dyDescent="0.2">
      <c r="A3" s="53"/>
      <c r="B3" s="8">
        <v>0.91</v>
      </c>
      <c r="C3" s="8">
        <v>1.45</v>
      </c>
      <c r="D3" s="13">
        <v>0.3</v>
      </c>
      <c r="E3" s="8">
        <v>0</v>
      </c>
      <c r="F3" s="8">
        <v>0</v>
      </c>
      <c r="G3" s="8">
        <v>0.14000000000000001</v>
      </c>
      <c r="H3" s="8">
        <v>2.12</v>
      </c>
      <c r="I3" s="8">
        <v>1.86</v>
      </c>
      <c r="J3" s="13">
        <v>1.28</v>
      </c>
      <c r="K3" s="8">
        <v>2.72</v>
      </c>
      <c r="L3" s="8">
        <v>3.4</v>
      </c>
      <c r="M3" s="13">
        <v>2.73</v>
      </c>
      <c r="N3" s="8">
        <v>0.64</v>
      </c>
      <c r="O3" s="8">
        <v>1.73</v>
      </c>
      <c r="P3" s="13">
        <v>1.87</v>
      </c>
      <c r="Q3" s="8">
        <v>1.03</v>
      </c>
      <c r="R3" s="8">
        <v>1.36</v>
      </c>
      <c r="S3" s="13">
        <v>0.64</v>
      </c>
      <c r="T3" s="8">
        <v>0</v>
      </c>
      <c r="U3" s="8">
        <v>0</v>
      </c>
      <c r="V3" s="13">
        <v>0.68</v>
      </c>
      <c r="W3" s="8">
        <v>0.5</v>
      </c>
      <c r="X3" s="8">
        <v>2.27</v>
      </c>
      <c r="Y3" s="13">
        <v>0.53</v>
      </c>
    </row>
    <row r="4" spans="1:26" x14ac:dyDescent="0.2">
      <c r="A4" s="53"/>
      <c r="B4" s="8">
        <v>0.81</v>
      </c>
      <c r="C4" s="8">
        <v>1.99</v>
      </c>
      <c r="D4" s="13">
        <v>1.3</v>
      </c>
      <c r="E4" s="8">
        <v>0</v>
      </c>
      <c r="F4" s="8">
        <v>0</v>
      </c>
      <c r="G4" s="8">
        <v>0.87</v>
      </c>
      <c r="H4" s="8">
        <v>1.96</v>
      </c>
      <c r="I4" s="8">
        <v>1.1399999999999999</v>
      </c>
      <c r="J4" s="13">
        <v>2.92</v>
      </c>
      <c r="K4" s="8">
        <v>2.86</v>
      </c>
      <c r="L4" s="8">
        <v>3.73</v>
      </c>
      <c r="M4" s="13">
        <v>3.77</v>
      </c>
      <c r="N4" s="8">
        <v>0.9</v>
      </c>
      <c r="O4" s="8">
        <v>1.64</v>
      </c>
      <c r="P4" s="13">
        <v>2.0299999999999998</v>
      </c>
      <c r="Q4" s="8">
        <v>1.1599999999999999</v>
      </c>
      <c r="R4" s="8">
        <v>1.37</v>
      </c>
      <c r="S4" s="13">
        <v>0.26</v>
      </c>
      <c r="T4" s="8">
        <v>0.03</v>
      </c>
      <c r="U4" s="8">
        <v>0.18</v>
      </c>
      <c r="V4" s="13">
        <v>1.0900000000000001</v>
      </c>
      <c r="W4" s="8">
        <v>0.51</v>
      </c>
      <c r="X4" s="8">
        <v>1.99</v>
      </c>
      <c r="Y4" s="13">
        <v>0.24</v>
      </c>
    </row>
    <row r="5" spans="1:26" x14ac:dyDescent="0.2">
      <c r="A5" s="53"/>
      <c r="B5" s="8">
        <v>0.99</v>
      </c>
      <c r="C5" s="8">
        <v>2.16</v>
      </c>
      <c r="D5" s="13">
        <v>1.1599999999999999</v>
      </c>
      <c r="E5" s="8">
        <v>0</v>
      </c>
      <c r="F5" s="8">
        <v>0</v>
      </c>
      <c r="G5" s="8">
        <v>0.82</v>
      </c>
      <c r="H5" s="8">
        <v>2.2400000000000002</v>
      </c>
      <c r="I5" s="8">
        <v>0.95</v>
      </c>
      <c r="J5" s="13">
        <v>1.97</v>
      </c>
      <c r="K5" s="8">
        <v>4.12</v>
      </c>
      <c r="L5" s="8">
        <v>3.8</v>
      </c>
      <c r="M5" s="13">
        <v>4.42</v>
      </c>
      <c r="N5" s="8">
        <v>1.03</v>
      </c>
      <c r="O5" s="8">
        <v>1.37</v>
      </c>
      <c r="P5" s="13">
        <v>1.93</v>
      </c>
      <c r="Q5" s="8">
        <v>1.1100000000000001</v>
      </c>
      <c r="R5" s="8">
        <v>1.72</v>
      </c>
      <c r="S5" s="13">
        <v>0.72</v>
      </c>
      <c r="T5" s="8">
        <v>0.31</v>
      </c>
      <c r="U5" s="8">
        <v>0.72</v>
      </c>
      <c r="V5" s="13">
        <v>1.04</v>
      </c>
      <c r="W5" s="8">
        <v>0.59</v>
      </c>
      <c r="X5" s="8">
        <v>1.61</v>
      </c>
      <c r="Y5" s="13">
        <v>0.45</v>
      </c>
    </row>
    <row r="6" spans="1:26" ht="15" customHeight="1" x14ac:dyDescent="0.2">
      <c r="A6" s="53"/>
      <c r="B6" s="8">
        <v>2.2999999999999998</v>
      </c>
      <c r="C6" s="8">
        <v>2.3199999999999998</v>
      </c>
      <c r="D6" s="13">
        <v>1.3</v>
      </c>
      <c r="E6" s="8">
        <v>0</v>
      </c>
      <c r="F6" s="8">
        <v>0</v>
      </c>
      <c r="G6" s="8">
        <v>1.05</v>
      </c>
      <c r="H6" s="8">
        <v>1.49</v>
      </c>
      <c r="I6" s="8">
        <v>1.1599999999999999</v>
      </c>
      <c r="J6" s="13">
        <v>1.25</v>
      </c>
      <c r="K6" s="8">
        <v>4.75</v>
      </c>
      <c r="L6" s="8">
        <v>3.85</v>
      </c>
      <c r="M6" s="13">
        <v>3.94</v>
      </c>
      <c r="N6" s="8">
        <v>1.1100000000000001</v>
      </c>
      <c r="O6" s="8">
        <v>1.07</v>
      </c>
      <c r="P6" s="13">
        <v>1.34</v>
      </c>
      <c r="Q6" s="8">
        <v>1.44</v>
      </c>
      <c r="R6" s="8">
        <v>0.61</v>
      </c>
      <c r="S6" s="13">
        <v>0.95</v>
      </c>
      <c r="T6" s="8">
        <v>0</v>
      </c>
      <c r="U6" s="8">
        <v>0.41</v>
      </c>
      <c r="V6" s="13">
        <v>0.74</v>
      </c>
      <c r="W6" s="8">
        <v>0.74</v>
      </c>
      <c r="X6" s="8">
        <v>1.32</v>
      </c>
      <c r="Y6" s="13">
        <v>0.75</v>
      </c>
    </row>
    <row r="7" spans="1:26" ht="15" customHeight="1" x14ac:dyDescent="0.2">
      <c r="A7" s="53"/>
      <c r="B7" s="8">
        <v>0</v>
      </c>
      <c r="C7" s="8">
        <v>1.45</v>
      </c>
      <c r="D7" s="13">
        <v>0.6</v>
      </c>
      <c r="E7" s="8">
        <v>0</v>
      </c>
      <c r="F7" s="8">
        <v>0</v>
      </c>
      <c r="G7" s="8">
        <v>0.85</v>
      </c>
      <c r="H7" s="8">
        <v>2.27</v>
      </c>
      <c r="I7" s="8">
        <v>0.66</v>
      </c>
      <c r="J7" s="13">
        <v>2.37</v>
      </c>
      <c r="K7" s="8">
        <v>3.76</v>
      </c>
      <c r="L7" s="8">
        <v>2.99</v>
      </c>
      <c r="M7" s="13">
        <v>2.2000000000000002</v>
      </c>
      <c r="N7" s="8">
        <v>0.84</v>
      </c>
      <c r="O7" s="8">
        <v>1.95</v>
      </c>
      <c r="P7" s="13">
        <v>1.28</v>
      </c>
      <c r="Q7" s="8">
        <v>1.1399999999999999</v>
      </c>
      <c r="R7" s="8">
        <v>1.34</v>
      </c>
      <c r="S7" s="13">
        <v>1.04</v>
      </c>
      <c r="T7" s="8">
        <v>0.1</v>
      </c>
      <c r="U7" s="8">
        <v>0.41</v>
      </c>
      <c r="V7" s="13">
        <v>0.54</v>
      </c>
      <c r="W7" s="8">
        <v>0.42</v>
      </c>
      <c r="X7" s="8">
        <v>0.76</v>
      </c>
      <c r="Y7" s="13">
        <v>0.56000000000000005</v>
      </c>
    </row>
    <row r="8" spans="1:26" ht="15" customHeight="1" x14ac:dyDescent="0.2">
      <c r="A8" s="53"/>
      <c r="B8" s="8">
        <v>0.09</v>
      </c>
      <c r="C8" s="8">
        <v>0.86</v>
      </c>
      <c r="D8" s="13">
        <v>1.2</v>
      </c>
      <c r="E8" s="8">
        <v>0</v>
      </c>
      <c r="F8" s="8">
        <v>0</v>
      </c>
      <c r="G8" s="8">
        <v>0.47</v>
      </c>
      <c r="H8" s="8">
        <v>1.34</v>
      </c>
      <c r="I8" s="8">
        <v>0.8</v>
      </c>
      <c r="J8" s="13">
        <v>1.2</v>
      </c>
      <c r="K8" s="8">
        <v>2.64</v>
      </c>
      <c r="L8" s="8">
        <v>2.46</v>
      </c>
      <c r="M8" s="13">
        <v>4.41</v>
      </c>
      <c r="N8" s="8">
        <v>0.76</v>
      </c>
      <c r="O8" s="8">
        <v>1.24</v>
      </c>
      <c r="P8" s="13">
        <v>2.4300000000000002</v>
      </c>
      <c r="Q8" s="8">
        <v>0.74</v>
      </c>
      <c r="R8" s="8">
        <v>1.36</v>
      </c>
      <c r="S8" s="13">
        <v>0.79</v>
      </c>
      <c r="T8" s="8">
        <v>1.62</v>
      </c>
      <c r="U8" s="8">
        <v>0.56999999999999995</v>
      </c>
      <c r="V8" s="13">
        <v>0.61</v>
      </c>
      <c r="W8" s="8">
        <v>0.62</v>
      </c>
      <c r="X8" s="8">
        <v>0.49</v>
      </c>
      <c r="Y8" s="13">
        <v>0.55000000000000004</v>
      </c>
    </row>
    <row r="9" spans="1:26" ht="15" customHeight="1" x14ac:dyDescent="0.2">
      <c r="A9" s="53"/>
      <c r="B9" s="8"/>
      <c r="C9" s="8">
        <v>2.13</v>
      </c>
      <c r="D9" s="13">
        <v>0.09</v>
      </c>
      <c r="E9" s="8">
        <v>0</v>
      </c>
      <c r="F9" s="8">
        <v>0</v>
      </c>
      <c r="G9" s="8">
        <v>0</v>
      </c>
      <c r="H9" s="8">
        <v>1.93</v>
      </c>
      <c r="I9" s="8">
        <v>1.82</v>
      </c>
      <c r="J9" s="13">
        <v>0.66</v>
      </c>
      <c r="K9" s="8">
        <v>2.82</v>
      </c>
      <c r="L9" s="8">
        <v>2.68</v>
      </c>
      <c r="M9" s="13">
        <v>3.42</v>
      </c>
      <c r="N9" s="8">
        <v>0.76</v>
      </c>
      <c r="O9" s="8">
        <v>1.39</v>
      </c>
      <c r="P9" s="13">
        <v>2.13</v>
      </c>
      <c r="Q9" s="8">
        <v>0.74</v>
      </c>
      <c r="R9" s="8">
        <v>1.23</v>
      </c>
      <c r="S9" s="13">
        <v>0.56000000000000005</v>
      </c>
      <c r="T9" s="8">
        <v>1.93</v>
      </c>
      <c r="U9" s="8">
        <v>0.51</v>
      </c>
      <c r="V9" s="13">
        <v>0.93</v>
      </c>
      <c r="W9" s="8">
        <v>0.97</v>
      </c>
      <c r="X9" s="8">
        <v>1.82</v>
      </c>
      <c r="Y9" s="13">
        <v>1.17</v>
      </c>
    </row>
    <row r="10" spans="1:26" ht="15" customHeight="1" thickBot="1" x14ac:dyDescent="0.25">
      <c r="A10" s="53"/>
      <c r="B10" s="17"/>
      <c r="C10" s="17"/>
      <c r="D10" s="18"/>
      <c r="E10" s="17">
        <v>0</v>
      </c>
      <c r="F10" s="17">
        <v>0</v>
      </c>
      <c r="G10" s="14">
        <v>0</v>
      </c>
      <c r="H10" s="14">
        <v>2.88</v>
      </c>
      <c r="I10" s="17">
        <v>0.8</v>
      </c>
      <c r="J10" s="18">
        <v>0.43</v>
      </c>
      <c r="K10" s="17">
        <v>3.28</v>
      </c>
      <c r="L10" s="17">
        <v>2.74</v>
      </c>
      <c r="M10" s="18">
        <v>3.13</v>
      </c>
      <c r="N10" s="17">
        <v>0.89</v>
      </c>
      <c r="O10" s="17">
        <v>0.72</v>
      </c>
      <c r="P10" s="18">
        <v>0.98</v>
      </c>
      <c r="Q10" s="17">
        <v>1.22</v>
      </c>
      <c r="R10" s="17">
        <v>1.6</v>
      </c>
      <c r="S10" s="18">
        <v>0.87</v>
      </c>
      <c r="T10" s="17">
        <v>1.68</v>
      </c>
      <c r="U10" s="17">
        <v>0.44</v>
      </c>
      <c r="V10" s="18">
        <v>1.18</v>
      </c>
      <c r="W10" s="17">
        <v>0.89</v>
      </c>
      <c r="X10" s="17">
        <v>1.72</v>
      </c>
      <c r="Y10" s="18">
        <v>0.78</v>
      </c>
    </row>
    <row r="11" spans="1:26" ht="16" thickTop="1" x14ac:dyDescent="0.2">
      <c r="A11" s="19" t="s">
        <v>5</v>
      </c>
      <c r="B11" s="20">
        <f t="shared" ref="B11:G11" si="0">AVERAGE(B3,B4,B5,B6,B7,B8,B9,B10)</f>
        <v>0.85</v>
      </c>
      <c r="C11" s="20">
        <f t="shared" si="0"/>
        <v>1.7657142857142856</v>
      </c>
      <c r="D11" s="21">
        <f t="shared" si="0"/>
        <v>0.84999999999999987</v>
      </c>
      <c r="E11" s="20">
        <f t="shared" si="0"/>
        <v>0</v>
      </c>
      <c r="F11" s="20">
        <f t="shared" si="0"/>
        <v>0</v>
      </c>
      <c r="G11" s="21">
        <f t="shared" si="0"/>
        <v>0.52500000000000002</v>
      </c>
      <c r="H11" s="20">
        <f>AVERAGE(H3,H4,H5,H6:H7,H7,H8,H9,H10)</f>
        <v>2.0555555555555554</v>
      </c>
      <c r="I11" s="20">
        <f t="shared" ref="I11:P11" si="1">AVERAGE(I3,I4,I5,I6,I7,I8,I9,I10)</f>
        <v>1.1487500000000002</v>
      </c>
      <c r="J11" s="21">
        <f t="shared" si="1"/>
        <v>1.5099999999999998</v>
      </c>
      <c r="K11" s="41">
        <f t="shared" si="1"/>
        <v>3.3687500000000004</v>
      </c>
      <c r="L11" s="20">
        <f t="shared" si="1"/>
        <v>3.2062499999999998</v>
      </c>
      <c r="M11" s="42">
        <f t="shared" si="1"/>
        <v>3.5024999999999999</v>
      </c>
      <c r="N11" s="20">
        <f t="shared" si="1"/>
        <v>0.86624999999999996</v>
      </c>
      <c r="O11" s="20">
        <f t="shared" si="1"/>
        <v>1.3887500000000002</v>
      </c>
      <c r="P11" s="21">
        <f t="shared" si="1"/>
        <v>1.7487499999999998</v>
      </c>
      <c r="Q11" s="24">
        <v>1.07</v>
      </c>
      <c r="R11" s="20">
        <f t="shared" ref="R11:Y11" si="2">AVERAGE(R3,R4,R5,R6,R7,R8,R9,R10)</f>
        <v>1.32375</v>
      </c>
      <c r="S11" s="21">
        <f t="shared" si="2"/>
        <v>0.72875000000000012</v>
      </c>
      <c r="T11" s="20">
        <f t="shared" si="2"/>
        <v>0.70874999999999999</v>
      </c>
      <c r="U11" s="20">
        <f t="shared" si="2"/>
        <v>0.40499999999999997</v>
      </c>
      <c r="V11" s="21">
        <f t="shared" si="2"/>
        <v>0.85124999999999995</v>
      </c>
      <c r="W11" s="20">
        <f t="shared" si="2"/>
        <v>0.65499999999999992</v>
      </c>
      <c r="X11" s="20">
        <f t="shared" si="2"/>
        <v>1.4975000000000001</v>
      </c>
      <c r="Y11" s="21">
        <f t="shared" si="2"/>
        <v>0.62875000000000003</v>
      </c>
      <c r="Z11">
        <v>1.27</v>
      </c>
    </row>
    <row r="12" spans="1:26" ht="36" customHeight="1" x14ac:dyDescent="0.2">
      <c r="A12" s="52" t="s">
        <v>6</v>
      </c>
      <c r="B12" s="50">
        <v>42782</v>
      </c>
      <c r="C12" s="48"/>
      <c r="D12" s="49"/>
      <c r="E12" s="47">
        <v>42788</v>
      </c>
      <c r="F12" s="48"/>
      <c r="G12" s="49"/>
      <c r="H12" s="47">
        <v>42796</v>
      </c>
      <c r="I12" s="48"/>
      <c r="J12" s="49"/>
      <c r="K12" s="47">
        <v>42803</v>
      </c>
      <c r="L12" s="48"/>
      <c r="M12" s="49"/>
      <c r="N12" s="47">
        <v>42810</v>
      </c>
      <c r="O12" s="48"/>
      <c r="P12" s="49"/>
      <c r="Q12" s="47">
        <v>42817</v>
      </c>
      <c r="R12" s="48"/>
      <c r="S12" s="49"/>
      <c r="T12" s="47">
        <v>42824</v>
      </c>
      <c r="U12" s="48"/>
      <c r="V12" s="51"/>
      <c r="W12" s="50">
        <v>42831</v>
      </c>
      <c r="X12" s="48"/>
      <c r="Y12" s="49"/>
    </row>
    <row r="13" spans="1:26" x14ac:dyDescent="0.2">
      <c r="A13" s="53"/>
      <c r="B13" s="8" t="s">
        <v>2</v>
      </c>
      <c r="C13" s="8" t="s">
        <v>3</v>
      </c>
      <c r="D13" s="13" t="s">
        <v>4</v>
      </c>
      <c r="E13" s="8" t="s">
        <v>2</v>
      </c>
      <c r="F13" s="8" t="s">
        <v>3</v>
      </c>
      <c r="G13" s="13" t="s">
        <v>4</v>
      </c>
      <c r="H13" s="8" t="s">
        <v>2</v>
      </c>
      <c r="I13" s="8" t="s">
        <v>3</v>
      </c>
      <c r="J13" s="13" t="s">
        <v>4</v>
      </c>
      <c r="K13" s="8" t="s">
        <v>2</v>
      </c>
      <c r="L13" s="8" t="s">
        <v>3</v>
      </c>
      <c r="M13" s="13" t="s">
        <v>4</v>
      </c>
      <c r="N13" s="8" t="s">
        <v>2</v>
      </c>
      <c r="O13" s="8" t="s">
        <v>3</v>
      </c>
      <c r="P13" s="13" t="s">
        <v>4</v>
      </c>
      <c r="Q13" s="8" t="s">
        <v>2</v>
      </c>
      <c r="R13" s="8" t="s">
        <v>3</v>
      </c>
      <c r="S13" s="13" t="s">
        <v>4</v>
      </c>
      <c r="T13" s="8" t="s">
        <v>2</v>
      </c>
      <c r="U13" s="8" t="s">
        <v>3</v>
      </c>
      <c r="V13" s="13" t="s">
        <v>4</v>
      </c>
      <c r="W13" s="8" t="s">
        <v>2</v>
      </c>
      <c r="X13" s="8" t="s">
        <v>3</v>
      </c>
      <c r="Y13" s="13" t="s">
        <v>4</v>
      </c>
    </row>
    <row r="14" spans="1:26" x14ac:dyDescent="0.2">
      <c r="A14" s="53"/>
      <c r="B14" s="8">
        <v>0.15</v>
      </c>
      <c r="C14" s="8">
        <v>0.43</v>
      </c>
      <c r="D14" s="13">
        <v>1.53</v>
      </c>
      <c r="E14" s="8">
        <v>0</v>
      </c>
      <c r="F14" s="8">
        <v>0</v>
      </c>
      <c r="G14" s="13">
        <v>0</v>
      </c>
      <c r="H14" s="8">
        <v>1.46</v>
      </c>
      <c r="I14" s="8">
        <v>1.32</v>
      </c>
      <c r="J14" s="13">
        <v>1.21</v>
      </c>
      <c r="K14" s="8"/>
      <c r="L14" s="8">
        <v>0.84</v>
      </c>
      <c r="M14" s="13">
        <v>1.54</v>
      </c>
      <c r="N14" s="8">
        <v>0</v>
      </c>
      <c r="O14" s="8">
        <v>1.28</v>
      </c>
      <c r="P14" s="13">
        <v>1.84</v>
      </c>
      <c r="Q14" s="8">
        <v>0.32</v>
      </c>
      <c r="R14" s="8">
        <v>0.73</v>
      </c>
      <c r="S14" s="13">
        <v>0.78</v>
      </c>
      <c r="T14" s="8">
        <v>1.1599999999999999</v>
      </c>
      <c r="U14" s="8">
        <v>0.31</v>
      </c>
      <c r="V14" s="13">
        <v>0.59</v>
      </c>
      <c r="W14" s="8">
        <v>1.1200000000000001</v>
      </c>
      <c r="X14" s="8">
        <v>0.81</v>
      </c>
      <c r="Y14" s="13">
        <v>1.0900000000000001</v>
      </c>
    </row>
    <row r="15" spans="1:26" x14ac:dyDescent="0.2">
      <c r="A15" s="53"/>
      <c r="B15" s="8">
        <v>0.7</v>
      </c>
      <c r="C15" s="8">
        <v>0.1</v>
      </c>
      <c r="D15" s="13">
        <v>0.22</v>
      </c>
      <c r="E15" s="8">
        <v>0</v>
      </c>
      <c r="F15" s="8">
        <v>0</v>
      </c>
      <c r="G15" s="13">
        <v>0</v>
      </c>
      <c r="H15" s="8">
        <v>1.77</v>
      </c>
      <c r="I15" s="8">
        <v>1.55</v>
      </c>
      <c r="J15" s="13">
        <v>1.04</v>
      </c>
      <c r="K15" s="8"/>
      <c r="L15" s="8">
        <v>0.49</v>
      </c>
      <c r="M15" s="13">
        <v>1.19</v>
      </c>
      <c r="N15" s="8">
        <v>0</v>
      </c>
      <c r="O15" s="8">
        <v>1.1399999999999999</v>
      </c>
      <c r="P15" s="13">
        <v>0.97</v>
      </c>
      <c r="Q15" s="8">
        <v>1.08</v>
      </c>
      <c r="R15" s="8">
        <v>0.87</v>
      </c>
      <c r="S15" s="13">
        <v>1.51</v>
      </c>
      <c r="T15" s="8">
        <v>1.1100000000000001</v>
      </c>
      <c r="U15" s="8">
        <v>0.14000000000000001</v>
      </c>
      <c r="V15" s="13">
        <v>0.56999999999999995</v>
      </c>
      <c r="W15" s="8">
        <v>0.86</v>
      </c>
      <c r="X15" s="8">
        <v>1.51</v>
      </c>
      <c r="Y15" s="13">
        <v>1.1100000000000001</v>
      </c>
    </row>
    <row r="16" spans="1:26" ht="15" customHeight="1" x14ac:dyDescent="0.2">
      <c r="A16" s="53"/>
      <c r="B16" s="8">
        <v>0.4</v>
      </c>
      <c r="C16" s="8">
        <v>7.0000000000000007E-2</v>
      </c>
      <c r="D16" s="13">
        <v>0.48</v>
      </c>
      <c r="E16" s="8">
        <v>0</v>
      </c>
      <c r="F16" s="8">
        <v>0</v>
      </c>
      <c r="G16" s="13">
        <v>0</v>
      </c>
      <c r="H16" s="8">
        <v>1.08</v>
      </c>
      <c r="I16" s="8">
        <v>1.68</v>
      </c>
      <c r="J16" s="13">
        <v>0.82</v>
      </c>
      <c r="K16" s="8"/>
      <c r="L16" s="8">
        <v>1.07</v>
      </c>
      <c r="M16" s="13">
        <v>1.52</v>
      </c>
      <c r="N16" s="8">
        <v>0</v>
      </c>
      <c r="O16" s="8">
        <v>1.3</v>
      </c>
      <c r="P16" s="13">
        <v>1.25</v>
      </c>
      <c r="Q16" s="8">
        <v>1.26</v>
      </c>
      <c r="R16" s="8">
        <v>1.1100000000000001</v>
      </c>
      <c r="S16" s="13">
        <v>1.25</v>
      </c>
      <c r="T16" s="8">
        <v>1.05</v>
      </c>
      <c r="U16" s="8">
        <v>0</v>
      </c>
      <c r="V16" s="13">
        <v>0.28999999999999998</v>
      </c>
      <c r="W16" s="8">
        <v>1.0900000000000001</v>
      </c>
      <c r="X16" s="8">
        <v>1.81</v>
      </c>
      <c r="Y16" s="13">
        <v>1.43</v>
      </c>
    </row>
    <row r="17" spans="1:26" x14ac:dyDescent="0.2">
      <c r="A17" s="53"/>
      <c r="B17" s="8">
        <v>0.89</v>
      </c>
      <c r="C17" s="8">
        <v>1.57</v>
      </c>
      <c r="D17" s="13">
        <v>0.95</v>
      </c>
      <c r="E17" s="8">
        <v>0</v>
      </c>
      <c r="F17" s="8">
        <v>0</v>
      </c>
      <c r="G17" s="13">
        <v>0</v>
      </c>
      <c r="H17" s="8">
        <v>1.41</v>
      </c>
      <c r="I17" s="8">
        <v>2.0499999999999998</v>
      </c>
      <c r="J17" s="13">
        <v>0.67</v>
      </c>
      <c r="K17" s="8"/>
      <c r="L17" s="8">
        <v>0.89</v>
      </c>
      <c r="M17" s="13">
        <v>1.31</v>
      </c>
      <c r="N17" s="8">
        <v>0</v>
      </c>
      <c r="O17" s="8">
        <v>0.7</v>
      </c>
      <c r="P17" s="13">
        <v>1.7</v>
      </c>
      <c r="Q17" s="8">
        <v>1.1499999999999999</v>
      </c>
      <c r="R17" s="8">
        <v>1.07</v>
      </c>
      <c r="S17" s="13">
        <v>1.38</v>
      </c>
      <c r="T17" s="8">
        <v>10.5</v>
      </c>
      <c r="U17" s="8">
        <v>0</v>
      </c>
      <c r="V17" s="13">
        <v>0.3</v>
      </c>
      <c r="W17" s="8">
        <v>1.1299999999999999</v>
      </c>
      <c r="X17" s="8">
        <v>1.22</v>
      </c>
      <c r="Y17" s="13">
        <v>1.2</v>
      </c>
    </row>
    <row r="18" spans="1:26" x14ac:dyDescent="0.2">
      <c r="A18" s="53"/>
      <c r="B18" s="8">
        <v>1.18</v>
      </c>
      <c r="C18" s="8">
        <v>1.1200000000000001</v>
      </c>
      <c r="D18" s="13">
        <v>1.0900000000000001</v>
      </c>
      <c r="E18" s="8">
        <v>0</v>
      </c>
      <c r="F18" s="8">
        <v>0</v>
      </c>
      <c r="G18" s="13">
        <v>0</v>
      </c>
      <c r="H18" s="8">
        <v>1.34</v>
      </c>
      <c r="I18" s="8">
        <v>2.09</v>
      </c>
      <c r="J18" s="13">
        <v>0.91</v>
      </c>
      <c r="K18" s="8"/>
      <c r="L18" s="8">
        <v>0.73</v>
      </c>
      <c r="M18" s="13">
        <v>1.47</v>
      </c>
      <c r="N18" s="8">
        <v>0.56000000000000005</v>
      </c>
      <c r="O18" s="8">
        <v>1.78</v>
      </c>
      <c r="P18" s="13">
        <v>1.34</v>
      </c>
      <c r="Q18" s="8">
        <v>1.34</v>
      </c>
      <c r="R18" s="8">
        <v>0.68</v>
      </c>
      <c r="S18" s="13">
        <v>1.39</v>
      </c>
      <c r="T18" s="8">
        <v>0.99</v>
      </c>
      <c r="U18" s="8">
        <v>0</v>
      </c>
      <c r="V18" s="13">
        <v>0</v>
      </c>
      <c r="W18" s="8">
        <v>1.47</v>
      </c>
      <c r="X18" s="8">
        <v>1.1200000000000001</v>
      </c>
      <c r="Y18" s="13">
        <v>1.1299999999999999</v>
      </c>
    </row>
    <row r="19" spans="1:26" x14ac:dyDescent="0.2">
      <c r="A19" s="53"/>
      <c r="B19" s="8">
        <v>0</v>
      </c>
      <c r="C19" s="8">
        <v>0</v>
      </c>
      <c r="D19" s="13">
        <v>1.35</v>
      </c>
      <c r="E19" s="8">
        <v>0</v>
      </c>
      <c r="F19" s="8">
        <v>0</v>
      </c>
      <c r="G19" s="13">
        <v>0</v>
      </c>
      <c r="H19" s="8">
        <v>1.07</v>
      </c>
      <c r="I19" s="8">
        <v>1.5</v>
      </c>
      <c r="J19" s="13">
        <v>0.41</v>
      </c>
      <c r="K19" s="8"/>
      <c r="L19" s="8">
        <v>0.24</v>
      </c>
      <c r="M19" s="13">
        <v>1.81</v>
      </c>
      <c r="N19" s="8">
        <v>0.76</v>
      </c>
      <c r="O19" s="8">
        <v>1.61</v>
      </c>
      <c r="P19" s="13">
        <v>1.29</v>
      </c>
      <c r="Q19" s="8">
        <v>1.1299999999999999</v>
      </c>
      <c r="R19" s="8">
        <v>1.1299999999999999</v>
      </c>
      <c r="S19" s="13">
        <v>0.7</v>
      </c>
      <c r="T19" s="8">
        <v>1.03</v>
      </c>
      <c r="U19" s="8">
        <v>0</v>
      </c>
      <c r="V19" s="13">
        <v>0</v>
      </c>
      <c r="W19" s="8">
        <v>1.06</v>
      </c>
      <c r="X19" s="8">
        <v>1.37</v>
      </c>
      <c r="Y19" s="13">
        <v>2.2999999999999998</v>
      </c>
    </row>
    <row r="20" spans="1:26" x14ac:dyDescent="0.2">
      <c r="A20" s="53"/>
      <c r="B20" s="8">
        <v>0</v>
      </c>
      <c r="C20" s="8">
        <v>0</v>
      </c>
      <c r="D20" s="13">
        <v>1.01</v>
      </c>
      <c r="E20" s="8">
        <v>0</v>
      </c>
      <c r="F20" s="8">
        <v>0</v>
      </c>
      <c r="G20" s="13">
        <v>0</v>
      </c>
      <c r="H20" s="8">
        <v>0.77</v>
      </c>
      <c r="I20" s="8">
        <v>1.79</v>
      </c>
      <c r="J20" s="13">
        <v>0.51</v>
      </c>
      <c r="K20" s="8"/>
      <c r="L20" s="8">
        <v>1.1299999999999999</v>
      </c>
      <c r="M20" s="13">
        <v>1.54</v>
      </c>
      <c r="N20" s="8">
        <v>0.39</v>
      </c>
      <c r="O20" s="8">
        <v>1.53</v>
      </c>
      <c r="P20" s="13">
        <v>1.28</v>
      </c>
      <c r="Q20" s="8">
        <v>1.55</v>
      </c>
      <c r="R20" s="8">
        <v>1.1100000000000001</v>
      </c>
      <c r="S20" s="13">
        <v>0.62</v>
      </c>
      <c r="T20" s="8">
        <v>1.08</v>
      </c>
      <c r="U20" s="8">
        <v>0</v>
      </c>
      <c r="V20" s="13">
        <v>0.03</v>
      </c>
      <c r="W20" s="8">
        <v>0.67</v>
      </c>
      <c r="X20" s="8">
        <v>1.91</v>
      </c>
      <c r="Y20" s="13">
        <v>2.78</v>
      </c>
    </row>
    <row r="21" spans="1:26" ht="16" thickBot="1" x14ac:dyDescent="0.25">
      <c r="A21" s="53"/>
      <c r="B21" s="17">
        <v>0</v>
      </c>
      <c r="C21" s="17"/>
      <c r="D21" s="18">
        <v>0.74</v>
      </c>
      <c r="E21" s="17">
        <v>0</v>
      </c>
      <c r="F21" s="17">
        <v>0</v>
      </c>
      <c r="G21" s="18">
        <v>0</v>
      </c>
      <c r="H21" s="17">
        <v>0.9</v>
      </c>
      <c r="I21" s="17">
        <v>1.48</v>
      </c>
      <c r="J21" s="18">
        <v>0.31</v>
      </c>
      <c r="K21" s="17"/>
      <c r="L21" s="17">
        <v>0.28000000000000003</v>
      </c>
      <c r="M21" s="18">
        <v>1.61</v>
      </c>
      <c r="N21" s="17">
        <v>0</v>
      </c>
      <c r="O21" s="17">
        <v>1.07</v>
      </c>
      <c r="P21" s="18">
        <v>0.33</v>
      </c>
      <c r="Q21" s="17">
        <v>1.22</v>
      </c>
      <c r="R21" s="17">
        <v>1.23</v>
      </c>
      <c r="S21" s="18">
        <v>0.95</v>
      </c>
      <c r="T21" s="17">
        <v>1.0900000000000001</v>
      </c>
      <c r="U21" s="17">
        <v>0</v>
      </c>
      <c r="V21" s="18">
        <v>0.21</v>
      </c>
      <c r="W21" s="17">
        <v>0.03</v>
      </c>
      <c r="X21" s="17">
        <v>1.37</v>
      </c>
      <c r="Y21" s="18">
        <v>1.92</v>
      </c>
    </row>
    <row r="22" spans="1:26" ht="16" thickTop="1" x14ac:dyDescent="0.2">
      <c r="A22" s="19" t="s">
        <v>5</v>
      </c>
      <c r="B22" s="20">
        <f>AVERAGE(B14,B15,B16,B17,B18,B19,B20,B21)</f>
        <v>0.41500000000000004</v>
      </c>
      <c r="C22" s="20">
        <f>AVERAGE(C14,C15,C16,C17,C18,C19,C20,C21)</f>
        <v>0.47000000000000003</v>
      </c>
      <c r="D22" s="21">
        <f>AVERAGE(D14,D15,D16,D17,D18,D19,D20,D21)</f>
        <v>0.9212499999999999</v>
      </c>
      <c r="E22" s="20">
        <f>AVERAGE(E14,E15,E16,E17,E18,E19,E20)</f>
        <v>0</v>
      </c>
      <c r="F22" s="20">
        <f>AVERAGE(F14,F15,F16,F17,F18,F19,F20)</f>
        <v>0</v>
      </c>
      <c r="G22" s="21">
        <f>AVERAGE(G14,G15,G16,G17,G18,G19,G20)</f>
        <v>0</v>
      </c>
      <c r="H22" s="20">
        <f t="shared" ref="H22:Y22" si="3">AVERAGE(H14,H15,H16,H17,H18,H19,H20,H21)</f>
        <v>1.2250000000000001</v>
      </c>
      <c r="I22" s="20">
        <f t="shared" si="3"/>
        <v>1.6825000000000001</v>
      </c>
      <c r="J22" s="21">
        <f t="shared" si="3"/>
        <v>0.73499999999999988</v>
      </c>
      <c r="K22" s="20"/>
      <c r="L22" s="20">
        <f t="shared" si="3"/>
        <v>0.7087500000000001</v>
      </c>
      <c r="M22" s="21">
        <f t="shared" si="3"/>
        <v>1.4987499999999998</v>
      </c>
      <c r="N22" s="20">
        <f t="shared" si="3"/>
        <v>0.21375</v>
      </c>
      <c r="O22" s="20">
        <f t="shared" si="3"/>
        <v>1.30125</v>
      </c>
      <c r="P22" s="21">
        <f t="shared" si="3"/>
        <v>1.25</v>
      </c>
      <c r="Q22" s="20">
        <f t="shared" si="3"/>
        <v>1.1312500000000001</v>
      </c>
      <c r="R22" s="20">
        <f t="shared" si="3"/>
        <v>0.99124999999999996</v>
      </c>
      <c r="S22" s="21">
        <f t="shared" si="3"/>
        <v>1.0725</v>
      </c>
      <c r="T22" s="40">
        <f t="shared" si="3"/>
        <v>2.2512500000000002</v>
      </c>
      <c r="U22" s="20">
        <f t="shared" si="3"/>
        <v>5.6250000000000001E-2</v>
      </c>
      <c r="V22" s="21">
        <f t="shared" si="3"/>
        <v>0.24875</v>
      </c>
      <c r="W22" s="20">
        <f t="shared" si="3"/>
        <v>0.92875000000000008</v>
      </c>
      <c r="X22" s="20">
        <f t="shared" si="3"/>
        <v>1.3900000000000001</v>
      </c>
      <c r="Y22" s="21">
        <f t="shared" si="3"/>
        <v>1.6199999999999999</v>
      </c>
      <c r="Z22">
        <v>0.87</v>
      </c>
    </row>
    <row r="23" spans="1:26" x14ac:dyDescent="0.2">
      <c r="A23" s="52" t="s">
        <v>7</v>
      </c>
      <c r="B23" s="50">
        <v>42782</v>
      </c>
      <c r="C23" s="48"/>
      <c r="D23" s="49"/>
      <c r="E23" s="47">
        <v>42788</v>
      </c>
      <c r="F23" s="48"/>
      <c r="G23" s="49"/>
      <c r="H23" s="47">
        <v>42796</v>
      </c>
      <c r="I23" s="48"/>
      <c r="J23" s="49"/>
      <c r="K23" s="47">
        <v>42803</v>
      </c>
      <c r="L23" s="48"/>
      <c r="M23" s="49"/>
      <c r="N23" s="47">
        <v>42810</v>
      </c>
      <c r="O23" s="48"/>
      <c r="P23" s="49"/>
      <c r="Q23" s="47">
        <v>42817</v>
      </c>
      <c r="R23" s="48"/>
      <c r="S23" s="49"/>
      <c r="T23" s="47">
        <v>42824</v>
      </c>
      <c r="U23" s="48"/>
      <c r="V23" s="51"/>
      <c r="W23" s="50">
        <v>42831</v>
      </c>
      <c r="X23" s="48"/>
      <c r="Y23" s="49"/>
    </row>
    <row r="24" spans="1:26" x14ac:dyDescent="0.2">
      <c r="A24" s="53"/>
      <c r="B24" s="8" t="s">
        <v>2</v>
      </c>
      <c r="C24" s="8" t="s">
        <v>3</v>
      </c>
      <c r="D24" s="13" t="s">
        <v>4</v>
      </c>
      <c r="E24" s="8" t="s">
        <v>2</v>
      </c>
      <c r="F24" s="8" t="s">
        <v>3</v>
      </c>
      <c r="G24" s="13" t="s">
        <v>4</v>
      </c>
      <c r="H24" s="8" t="s">
        <v>2</v>
      </c>
      <c r="I24" s="8" t="s">
        <v>3</v>
      </c>
      <c r="J24" s="13" t="s">
        <v>4</v>
      </c>
      <c r="K24" s="8" t="s">
        <v>2</v>
      </c>
      <c r="L24" s="8" t="s">
        <v>3</v>
      </c>
      <c r="M24" s="13" t="s">
        <v>4</v>
      </c>
      <c r="N24" s="8" t="s">
        <v>2</v>
      </c>
      <c r="O24" s="8" t="s">
        <v>3</v>
      </c>
      <c r="P24" s="13" t="s">
        <v>4</v>
      </c>
      <c r="Q24" s="8" t="s">
        <v>2</v>
      </c>
      <c r="R24" s="8" t="s">
        <v>3</v>
      </c>
      <c r="S24" s="13" t="s">
        <v>4</v>
      </c>
      <c r="T24" s="8" t="s">
        <v>2</v>
      </c>
      <c r="U24" s="8" t="s">
        <v>3</v>
      </c>
      <c r="V24" s="13" t="s">
        <v>4</v>
      </c>
      <c r="W24" s="8" t="s">
        <v>2</v>
      </c>
      <c r="X24" s="8" t="s">
        <v>3</v>
      </c>
      <c r="Y24" s="13" t="s">
        <v>4</v>
      </c>
    </row>
    <row r="25" spans="1:26" x14ac:dyDescent="0.2">
      <c r="A25" s="53"/>
      <c r="B25" s="8">
        <v>0.85</v>
      </c>
      <c r="C25" s="8">
        <v>0.85</v>
      </c>
      <c r="D25" s="13">
        <v>1.74</v>
      </c>
      <c r="E25" s="15">
        <v>0.3</v>
      </c>
      <c r="F25" s="8">
        <v>0</v>
      </c>
      <c r="G25" s="13">
        <v>0.71</v>
      </c>
      <c r="H25" s="8">
        <v>0.34</v>
      </c>
      <c r="I25" s="8">
        <v>1.82</v>
      </c>
      <c r="J25" s="13">
        <v>2.56</v>
      </c>
      <c r="K25" s="8">
        <v>1.49</v>
      </c>
      <c r="L25" s="8">
        <v>2.4</v>
      </c>
      <c r="M25" s="13">
        <v>1.4</v>
      </c>
      <c r="N25" s="8">
        <v>0.95</v>
      </c>
      <c r="O25" s="8">
        <v>1.56</v>
      </c>
      <c r="P25" s="13">
        <v>1.69</v>
      </c>
      <c r="Q25" s="8">
        <v>1.39</v>
      </c>
      <c r="R25" s="8">
        <v>0.96</v>
      </c>
      <c r="S25" s="13">
        <v>0.85</v>
      </c>
      <c r="T25" s="8">
        <v>0.12</v>
      </c>
      <c r="U25" s="8">
        <v>0</v>
      </c>
      <c r="V25" s="13">
        <v>0.51</v>
      </c>
      <c r="W25" s="8"/>
      <c r="X25" s="8"/>
      <c r="Y25" s="13"/>
    </row>
    <row r="26" spans="1:26" x14ac:dyDescent="0.2">
      <c r="A26" s="53"/>
      <c r="B26" s="8">
        <v>0.3</v>
      </c>
      <c r="C26" s="8">
        <v>0.28000000000000003</v>
      </c>
      <c r="D26" s="13">
        <v>0.46</v>
      </c>
      <c r="E26" s="15">
        <v>0</v>
      </c>
      <c r="F26" s="8">
        <v>0</v>
      </c>
      <c r="G26" s="13">
        <v>0</v>
      </c>
      <c r="H26" s="8">
        <v>0.69</v>
      </c>
      <c r="I26" s="8">
        <v>0.46</v>
      </c>
      <c r="J26" s="13">
        <v>2.5299999999999998</v>
      </c>
      <c r="K26" s="8">
        <v>2.2200000000000002</v>
      </c>
      <c r="L26" s="8">
        <v>0.86</v>
      </c>
      <c r="M26" s="13">
        <v>1.05</v>
      </c>
      <c r="N26" s="8">
        <v>0.95</v>
      </c>
      <c r="O26" s="8">
        <v>1.63</v>
      </c>
      <c r="P26" s="13">
        <v>2.15</v>
      </c>
      <c r="Q26" s="8">
        <v>1.36</v>
      </c>
      <c r="R26" s="8">
        <v>0.72</v>
      </c>
      <c r="S26" s="13">
        <v>0.91</v>
      </c>
      <c r="T26" s="8">
        <v>0.3</v>
      </c>
      <c r="U26" s="8">
        <v>0</v>
      </c>
      <c r="V26" s="13">
        <v>0.39</v>
      </c>
      <c r="W26" s="8"/>
      <c r="X26" s="8"/>
      <c r="Y26" s="13"/>
    </row>
    <row r="27" spans="1:26" x14ac:dyDescent="0.2">
      <c r="A27" s="53"/>
      <c r="B27" s="8">
        <v>1.42</v>
      </c>
      <c r="C27" s="8">
        <v>1.44</v>
      </c>
      <c r="D27" s="13">
        <v>1.0900000000000001</v>
      </c>
      <c r="E27" s="15">
        <v>0</v>
      </c>
      <c r="F27" s="8">
        <v>0</v>
      </c>
      <c r="G27" s="13">
        <v>0</v>
      </c>
      <c r="H27" s="8">
        <v>2.34</v>
      </c>
      <c r="I27" s="8">
        <v>0.47</v>
      </c>
      <c r="J27" s="13">
        <v>2.1800000000000002</v>
      </c>
      <c r="K27" s="8">
        <v>1.49</v>
      </c>
      <c r="L27" s="8">
        <v>1.86</v>
      </c>
      <c r="M27" s="13">
        <v>0.83</v>
      </c>
      <c r="N27" s="8">
        <v>1.05</v>
      </c>
      <c r="O27" s="8">
        <v>2.0699999999999998</v>
      </c>
      <c r="P27" s="13">
        <v>2.0499999999999998</v>
      </c>
      <c r="Q27" s="8">
        <v>1.1100000000000001</v>
      </c>
      <c r="R27" s="8">
        <v>1.58</v>
      </c>
      <c r="S27" s="13">
        <v>0.66</v>
      </c>
      <c r="T27" s="8">
        <v>0.47</v>
      </c>
      <c r="U27" s="8">
        <v>0</v>
      </c>
      <c r="V27" s="13">
        <v>0.65</v>
      </c>
      <c r="W27" s="8"/>
      <c r="X27" s="8"/>
      <c r="Y27" s="13"/>
    </row>
    <row r="28" spans="1:26" x14ac:dyDescent="0.2">
      <c r="A28" s="53"/>
      <c r="B28" s="8">
        <v>2</v>
      </c>
      <c r="C28" s="8">
        <v>0.9</v>
      </c>
      <c r="D28" s="13">
        <v>0.62</v>
      </c>
      <c r="E28" s="15">
        <v>0</v>
      </c>
      <c r="F28" s="8">
        <v>0</v>
      </c>
      <c r="G28" s="13">
        <v>0</v>
      </c>
      <c r="H28" s="8">
        <v>2.3199999999999998</v>
      </c>
      <c r="I28" s="8">
        <v>0.86</v>
      </c>
      <c r="J28" s="13">
        <v>2.94</v>
      </c>
      <c r="K28" s="8">
        <v>1.43</v>
      </c>
      <c r="L28" s="8">
        <v>1.1100000000000001</v>
      </c>
      <c r="M28" s="13">
        <v>1.03</v>
      </c>
      <c r="N28" s="8">
        <v>1.2</v>
      </c>
      <c r="O28" s="8">
        <v>0.73</v>
      </c>
      <c r="P28" s="13">
        <v>1.95</v>
      </c>
      <c r="Q28" s="8">
        <v>1.61</v>
      </c>
      <c r="R28" s="8">
        <v>1.41</v>
      </c>
      <c r="S28" s="13">
        <v>0.68</v>
      </c>
      <c r="T28" s="8">
        <v>0.88</v>
      </c>
      <c r="U28" s="8">
        <v>0</v>
      </c>
      <c r="V28" s="13">
        <v>0.56000000000000005</v>
      </c>
      <c r="W28" s="8"/>
      <c r="X28" s="8"/>
      <c r="Y28" s="13"/>
    </row>
    <row r="29" spans="1:26" x14ac:dyDescent="0.2">
      <c r="A29" s="53"/>
      <c r="B29" s="8">
        <v>2.2000000000000002</v>
      </c>
      <c r="C29" s="8">
        <v>0.8</v>
      </c>
      <c r="D29" s="13">
        <v>0.38</v>
      </c>
      <c r="E29" s="15">
        <v>0.25</v>
      </c>
      <c r="F29" s="8">
        <v>0</v>
      </c>
      <c r="G29" s="13">
        <v>0</v>
      </c>
      <c r="H29" s="8">
        <v>0.69</v>
      </c>
      <c r="I29" s="8">
        <v>2.96</v>
      </c>
      <c r="J29" s="13">
        <v>5.07</v>
      </c>
      <c r="K29" s="8">
        <v>0.55000000000000004</v>
      </c>
      <c r="L29" s="8">
        <v>3.34</v>
      </c>
      <c r="M29" s="13">
        <v>3.13</v>
      </c>
      <c r="N29" s="8">
        <v>0.92</v>
      </c>
      <c r="O29" s="8">
        <v>0.56000000000000005</v>
      </c>
      <c r="P29" s="13">
        <v>2.37</v>
      </c>
      <c r="Q29" s="8">
        <v>1.28</v>
      </c>
      <c r="R29" s="8">
        <v>0.96</v>
      </c>
      <c r="S29" s="13">
        <v>0.89</v>
      </c>
      <c r="T29" s="8">
        <v>0.88</v>
      </c>
      <c r="U29" s="8">
        <v>0.44</v>
      </c>
      <c r="V29" s="13">
        <v>0.68</v>
      </c>
      <c r="W29" s="8"/>
      <c r="X29" s="8"/>
      <c r="Y29" s="13"/>
    </row>
    <row r="30" spans="1:26" x14ac:dyDescent="0.2">
      <c r="A30" s="53"/>
      <c r="B30" s="8">
        <v>0.61</v>
      </c>
      <c r="C30" s="8">
        <v>0.87</v>
      </c>
      <c r="D30" s="13">
        <v>0.59</v>
      </c>
      <c r="E30" s="22">
        <v>0</v>
      </c>
      <c r="F30" s="8">
        <v>0</v>
      </c>
      <c r="G30" s="13">
        <v>0</v>
      </c>
      <c r="H30" s="8">
        <v>1.7</v>
      </c>
      <c r="I30" s="8">
        <v>1.91</v>
      </c>
      <c r="J30" s="13">
        <v>5.21</v>
      </c>
      <c r="K30" s="8">
        <v>0.79</v>
      </c>
      <c r="L30" s="8">
        <v>3.43</v>
      </c>
      <c r="M30" s="13">
        <v>2.64</v>
      </c>
      <c r="N30" s="8">
        <v>0.93</v>
      </c>
      <c r="O30" s="8">
        <v>2.02</v>
      </c>
      <c r="P30" s="13">
        <v>1.56</v>
      </c>
      <c r="Q30" s="8">
        <v>1.23</v>
      </c>
      <c r="R30" s="8">
        <v>0.66</v>
      </c>
      <c r="S30" s="13">
        <v>0.92</v>
      </c>
      <c r="T30" s="8">
        <v>1.9</v>
      </c>
      <c r="U30" s="8">
        <v>1.07</v>
      </c>
      <c r="V30" s="13">
        <v>0.3</v>
      </c>
      <c r="W30" s="8"/>
      <c r="X30" s="8"/>
      <c r="Y30" s="13"/>
    </row>
    <row r="31" spans="1:26" x14ac:dyDescent="0.2">
      <c r="A31" s="53"/>
      <c r="B31" s="8">
        <v>1</v>
      </c>
      <c r="C31" s="8">
        <v>0.83</v>
      </c>
      <c r="D31" s="13"/>
      <c r="E31" s="15">
        <v>0</v>
      </c>
      <c r="F31" s="8">
        <v>0</v>
      </c>
      <c r="G31" s="13">
        <v>0</v>
      </c>
      <c r="H31" s="8">
        <v>3.39</v>
      </c>
      <c r="I31" s="8">
        <v>1.58</v>
      </c>
      <c r="J31" s="13">
        <v>4.4400000000000004</v>
      </c>
      <c r="K31" s="8">
        <v>0.25</v>
      </c>
      <c r="L31" s="8">
        <v>3.63</v>
      </c>
      <c r="M31" s="13">
        <v>2.88</v>
      </c>
      <c r="N31" s="8">
        <v>0.8</v>
      </c>
      <c r="O31" s="8">
        <v>2.4700000000000002</v>
      </c>
      <c r="P31" s="13">
        <v>0.46</v>
      </c>
      <c r="Q31" s="8">
        <v>1.2</v>
      </c>
      <c r="R31" s="8">
        <v>1.23</v>
      </c>
      <c r="S31" s="13">
        <v>0.4</v>
      </c>
      <c r="T31" s="8">
        <v>1.47</v>
      </c>
      <c r="U31" s="8">
        <v>1.1000000000000001</v>
      </c>
      <c r="V31" s="13">
        <v>0.49</v>
      </c>
      <c r="W31" s="8"/>
      <c r="X31" s="8"/>
      <c r="Y31" s="13"/>
    </row>
    <row r="32" spans="1:26" ht="16" thickBot="1" x14ac:dyDescent="0.25">
      <c r="A32" s="53"/>
      <c r="B32" s="17">
        <v>2.15</v>
      </c>
      <c r="C32" s="17"/>
      <c r="D32" s="18"/>
      <c r="E32" s="23">
        <v>0</v>
      </c>
      <c r="F32" s="17">
        <v>0</v>
      </c>
      <c r="G32" s="18">
        <v>0</v>
      </c>
      <c r="H32" s="17">
        <v>2.4500000000000002</v>
      </c>
      <c r="I32" s="17">
        <v>3.18</v>
      </c>
      <c r="J32" s="18">
        <v>3.78</v>
      </c>
      <c r="K32" s="17">
        <v>1.34</v>
      </c>
      <c r="L32" s="17">
        <v>2.79</v>
      </c>
      <c r="M32" s="18">
        <v>1.86</v>
      </c>
      <c r="N32" s="17">
        <v>0.49</v>
      </c>
      <c r="O32" s="17">
        <v>2.37</v>
      </c>
      <c r="P32" s="18">
        <v>0.49</v>
      </c>
      <c r="Q32" s="17">
        <v>0.93</v>
      </c>
      <c r="R32" s="17">
        <v>0.97</v>
      </c>
      <c r="S32" s="18">
        <v>1</v>
      </c>
      <c r="T32" s="17">
        <v>1.39</v>
      </c>
      <c r="U32" s="17">
        <v>0.97</v>
      </c>
      <c r="V32" s="18">
        <v>0.39</v>
      </c>
      <c r="W32" s="17"/>
      <c r="X32" s="17"/>
      <c r="Y32" s="18"/>
    </row>
    <row r="33" spans="1:26" ht="16" thickTop="1" x14ac:dyDescent="0.2">
      <c r="A33" s="19" t="s">
        <v>5</v>
      </c>
      <c r="B33" s="20">
        <f t="shared" ref="B33:Y33" si="4">AVERAGE(B25,B26,B27,B28,B29,B30,B31,B32)</f>
        <v>1.3162500000000001</v>
      </c>
      <c r="C33" s="20">
        <f t="shared" si="4"/>
        <v>0.85285714285714287</v>
      </c>
      <c r="D33" s="21">
        <f t="shared" si="4"/>
        <v>0.81333333333333335</v>
      </c>
      <c r="E33" s="20">
        <f t="shared" si="4"/>
        <v>6.8750000000000006E-2</v>
      </c>
      <c r="F33" s="20">
        <f t="shared" si="4"/>
        <v>0</v>
      </c>
      <c r="G33" s="21">
        <f t="shared" si="4"/>
        <v>8.8749999999999996E-2</v>
      </c>
      <c r="H33" s="20">
        <f t="shared" si="4"/>
        <v>1.7399999999999998</v>
      </c>
      <c r="I33" s="20">
        <f t="shared" si="4"/>
        <v>1.655</v>
      </c>
      <c r="J33" s="43">
        <f t="shared" si="4"/>
        <v>3.5887500000000001</v>
      </c>
      <c r="K33" s="20">
        <f t="shared" si="4"/>
        <v>1.1949999999999998</v>
      </c>
      <c r="L33" s="20">
        <f t="shared" si="4"/>
        <v>2.4274999999999998</v>
      </c>
      <c r="M33" s="21">
        <f t="shared" si="4"/>
        <v>1.8525</v>
      </c>
      <c r="N33" s="20">
        <f t="shared" si="4"/>
        <v>0.91125</v>
      </c>
      <c r="O33" s="20">
        <f t="shared" si="4"/>
        <v>1.67625</v>
      </c>
      <c r="P33" s="21">
        <f t="shared" si="4"/>
        <v>1.5900000000000003</v>
      </c>
      <c r="Q33" s="20">
        <f t="shared" si="4"/>
        <v>1.2637499999999999</v>
      </c>
      <c r="R33" s="20">
        <f t="shared" si="4"/>
        <v>1.06125</v>
      </c>
      <c r="S33" s="21">
        <f t="shared" si="4"/>
        <v>0.78875000000000006</v>
      </c>
      <c r="T33" s="20">
        <f t="shared" si="4"/>
        <v>0.92624999999999991</v>
      </c>
      <c r="U33" s="20">
        <f t="shared" si="4"/>
        <v>0.44750000000000001</v>
      </c>
      <c r="V33" s="21">
        <f t="shared" si="4"/>
        <v>0.49625000000000002</v>
      </c>
      <c r="W33" s="20" t="e">
        <f t="shared" si="4"/>
        <v>#DIV/0!</v>
      </c>
      <c r="X33" s="20" t="e">
        <f t="shared" si="4"/>
        <v>#DIV/0!</v>
      </c>
      <c r="Y33" s="21" t="e">
        <f t="shared" si="4"/>
        <v>#DIV/0!</v>
      </c>
      <c r="Z33">
        <v>1.17</v>
      </c>
    </row>
    <row r="34" spans="1:26" x14ac:dyDescent="0.2">
      <c r="A34" s="52" t="s">
        <v>8</v>
      </c>
      <c r="B34" s="50">
        <v>42782</v>
      </c>
      <c r="C34" s="48"/>
      <c r="D34" s="49"/>
      <c r="E34" s="47">
        <v>42788</v>
      </c>
      <c r="F34" s="48"/>
      <c r="G34" s="49"/>
      <c r="H34" s="47">
        <v>42796</v>
      </c>
      <c r="I34" s="48"/>
      <c r="J34" s="49"/>
      <c r="K34" s="47">
        <v>42803</v>
      </c>
      <c r="L34" s="48"/>
      <c r="M34" s="49"/>
      <c r="N34" s="47">
        <v>42810</v>
      </c>
      <c r="O34" s="48"/>
      <c r="P34" s="49"/>
      <c r="Q34" s="47">
        <v>42817</v>
      </c>
      <c r="R34" s="48"/>
      <c r="S34" s="49"/>
      <c r="T34" s="47">
        <v>42824</v>
      </c>
      <c r="U34" s="48"/>
      <c r="V34" s="51"/>
      <c r="W34" s="50">
        <v>42800</v>
      </c>
      <c r="X34" s="48"/>
      <c r="Y34" s="49"/>
    </row>
    <row r="35" spans="1:26" x14ac:dyDescent="0.2">
      <c r="A35" s="53"/>
      <c r="B35" s="8" t="s">
        <v>2</v>
      </c>
      <c r="C35" s="8" t="s">
        <v>3</v>
      </c>
      <c r="D35" s="13" t="s">
        <v>4</v>
      </c>
      <c r="E35" s="8" t="s">
        <v>2</v>
      </c>
      <c r="F35" s="8" t="s">
        <v>3</v>
      </c>
      <c r="G35" s="13" t="s">
        <v>4</v>
      </c>
      <c r="H35" s="8" t="s">
        <v>2</v>
      </c>
      <c r="I35" s="8" t="s">
        <v>3</v>
      </c>
      <c r="J35" s="13" t="s">
        <v>4</v>
      </c>
      <c r="K35" s="8" t="s">
        <v>2</v>
      </c>
      <c r="L35" s="8" t="s">
        <v>3</v>
      </c>
      <c r="M35" s="13" t="s">
        <v>4</v>
      </c>
      <c r="N35" s="8" t="s">
        <v>2</v>
      </c>
      <c r="O35" s="8" t="s">
        <v>3</v>
      </c>
      <c r="P35" s="13" t="s">
        <v>4</v>
      </c>
      <c r="Q35" s="8" t="s">
        <v>2</v>
      </c>
      <c r="R35" s="8" t="s">
        <v>3</v>
      </c>
      <c r="S35" s="13" t="s">
        <v>4</v>
      </c>
      <c r="T35" s="8" t="s">
        <v>2</v>
      </c>
      <c r="U35" s="8" t="s">
        <v>3</v>
      </c>
      <c r="V35" s="13" t="s">
        <v>4</v>
      </c>
      <c r="W35" s="8" t="s">
        <v>2</v>
      </c>
      <c r="X35" s="8" t="s">
        <v>3</v>
      </c>
      <c r="Y35" s="13" t="s">
        <v>4</v>
      </c>
    </row>
    <row r="36" spans="1:26" x14ac:dyDescent="0.2">
      <c r="A36" s="53"/>
      <c r="B36" s="8">
        <v>1.5</v>
      </c>
      <c r="C36" s="8">
        <v>0</v>
      </c>
      <c r="D36" s="13">
        <v>1.46</v>
      </c>
      <c r="E36" s="8">
        <v>0</v>
      </c>
      <c r="F36" s="8">
        <v>0</v>
      </c>
      <c r="G36" s="13">
        <v>0</v>
      </c>
      <c r="H36" s="8">
        <v>0</v>
      </c>
      <c r="I36" s="8">
        <v>1.53</v>
      </c>
      <c r="J36" s="13">
        <v>1.55</v>
      </c>
      <c r="K36" s="8">
        <v>1.32</v>
      </c>
      <c r="L36" s="8">
        <v>0.87</v>
      </c>
      <c r="M36" s="13">
        <v>0.57999999999999996</v>
      </c>
      <c r="N36" s="8">
        <v>0.87</v>
      </c>
      <c r="O36" s="8">
        <v>2.06</v>
      </c>
      <c r="P36" s="13">
        <v>0.59</v>
      </c>
      <c r="Q36" s="8">
        <v>3.05</v>
      </c>
      <c r="R36" s="8">
        <v>1.63</v>
      </c>
      <c r="S36" s="13">
        <v>0</v>
      </c>
      <c r="T36" s="8">
        <v>0</v>
      </c>
      <c r="U36" s="8">
        <v>0.55000000000000004</v>
      </c>
      <c r="V36" s="13">
        <v>0.91</v>
      </c>
      <c r="W36" s="8">
        <v>0.66</v>
      </c>
      <c r="X36" s="8">
        <v>0.67</v>
      </c>
      <c r="Y36" s="13">
        <v>1.37</v>
      </c>
    </row>
    <row r="37" spans="1:26" x14ac:dyDescent="0.2">
      <c r="A37" s="53"/>
      <c r="B37" s="8">
        <v>1.46</v>
      </c>
      <c r="C37" s="8">
        <v>0.28999999999999998</v>
      </c>
      <c r="D37" s="13">
        <v>0.82</v>
      </c>
      <c r="E37" s="8">
        <v>0</v>
      </c>
      <c r="F37" s="8">
        <v>0.28000000000000003</v>
      </c>
      <c r="G37" s="13">
        <v>0</v>
      </c>
      <c r="H37" s="8">
        <v>0.16</v>
      </c>
      <c r="I37" s="8">
        <v>1.2</v>
      </c>
      <c r="J37" s="13">
        <v>0.97</v>
      </c>
      <c r="K37" s="8">
        <v>1.76</v>
      </c>
      <c r="L37" s="8">
        <v>1.65</v>
      </c>
      <c r="M37" s="13">
        <v>0</v>
      </c>
      <c r="N37" s="8">
        <v>1.0900000000000001</v>
      </c>
      <c r="O37" s="8">
        <v>0.6</v>
      </c>
      <c r="P37" s="13">
        <v>0.65</v>
      </c>
      <c r="Q37" s="8">
        <v>2.14</v>
      </c>
      <c r="R37" s="8">
        <v>1.78</v>
      </c>
      <c r="S37" s="13">
        <v>0</v>
      </c>
      <c r="T37" s="8">
        <v>0</v>
      </c>
      <c r="U37" s="8">
        <v>0.26</v>
      </c>
      <c r="V37" s="13">
        <v>1.38</v>
      </c>
      <c r="W37" s="8">
        <v>1</v>
      </c>
      <c r="X37" s="8">
        <v>0.36</v>
      </c>
      <c r="Y37" s="13">
        <v>0.86</v>
      </c>
    </row>
    <row r="38" spans="1:26" x14ac:dyDescent="0.2">
      <c r="A38" s="53"/>
      <c r="B38" s="8">
        <v>1.51</v>
      </c>
      <c r="C38" s="8">
        <v>0</v>
      </c>
      <c r="D38" s="13">
        <v>0</v>
      </c>
      <c r="E38" s="8">
        <v>0</v>
      </c>
      <c r="F38" s="8">
        <v>0.74</v>
      </c>
      <c r="G38" s="13">
        <v>0</v>
      </c>
      <c r="H38" s="8">
        <v>0.64</v>
      </c>
      <c r="I38" s="8">
        <v>1.1200000000000001</v>
      </c>
      <c r="J38" s="13">
        <v>0.68</v>
      </c>
      <c r="K38" s="8">
        <v>1.42</v>
      </c>
      <c r="L38" s="8">
        <v>1.86</v>
      </c>
      <c r="M38" s="13">
        <v>0.86</v>
      </c>
      <c r="N38" s="8">
        <v>1.28</v>
      </c>
      <c r="O38" s="8">
        <v>0.3</v>
      </c>
      <c r="P38" s="13">
        <v>0.6</v>
      </c>
      <c r="Q38" s="8">
        <v>3.46</v>
      </c>
      <c r="R38" s="8">
        <v>2.0099999999999998</v>
      </c>
      <c r="S38" s="13">
        <v>0.14000000000000001</v>
      </c>
      <c r="T38" s="8">
        <v>0</v>
      </c>
      <c r="U38" s="8">
        <v>0.41</v>
      </c>
      <c r="V38" s="13">
        <v>1.28</v>
      </c>
      <c r="W38" s="8">
        <v>0.36</v>
      </c>
      <c r="X38" s="8">
        <v>0</v>
      </c>
      <c r="Y38" s="13">
        <v>1.01</v>
      </c>
    </row>
    <row r="39" spans="1:26" x14ac:dyDescent="0.2">
      <c r="A39" s="53"/>
      <c r="B39" s="8">
        <v>1.68</v>
      </c>
      <c r="C39" s="8">
        <v>0</v>
      </c>
      <c r="D39" s="13">
        <v>0</v>
      </c>
      <c r="E39" s="8">
        <v>0</v>
      </c>
      <c r="F39" s="8">
        <v>0.5</v>
      </c>
      <c r="G39" s="13">
        <v>0</v>
      </c>
      <c r="H39" s="8">
        <v>0</v>
      </c>
      <c r="I39" s="8">
        <v>0.84</v>
      </c>
      <c r="J39" s="13">
        <v>1.37</v>
      </c>
      <c r="K39" s="8">
        <v>0.12</v>
      </c>
      <c r="L39" s="8">
        <v>1.35</v>
      </c>
      <c r="M39" s="13">
        <v>1.04</v>
      </c>
      <c r="N39" s="8">
        <v>0.13</v>
      </c>
      <c r="O39" s="8">
        <v>0.68</v>
      </c>
      <c r="P39" s="13">
        <v>0.21</v>
      </c>
      <c r="Q39" s="8">
        <v>2.76</v>
      </c>
      <c r="R39" s="8">
        <v>2.31</v>
      </c>
      <c r="S39" s="13">
        <v>0.18</v>
      </c>
      <c r="T39" s="8">
        <v>0.12</v>
      </c>
      <c r="U39" s="8">
        <v>0.88</v>
      </c>
      <c r="V39" s="13">
        <v>1.47</v>
      </c>
      <c r="W39" s="8">
        <v>0.53</v>
      </c>
      <c r="X39" s="8">
        <v>0.24</v>
      </c>
      <c r="Y39" s="13">
        <v>0.76</v>
      </c>
    </row>
    <row r="40" spans="1:26" x14ac:dyDescent="0.2">
      <c r="A40" s="53"/>
      <c r="B40" s="8">
        <v>1.05</v>
      </c>
      <c r="C40" s="8">
        <v>0</v>
      </c>
      <c r="D40" s="13">
        <v>0</v>
      </c>
      <c r="E40" s="8">
        <v>0</v>
      </c>
      <c r="F40" s="8">
        <v>0</v>
      </c>
      <c r="G40" s="13">
        <v>0</v>
      </c>
      <c r="H40" s="8">
        <v>0.13</v>
      </c>
      <c r="I40" s="8">
        <v>1.32</v>
      </c>
      <c r="J40" s="13">
        <v>0.64</v>
      </c>
      <c r="K40" s="8">
        <v>0</v>
      </c>
      <c r="L40" s="8">
        <v>0.52</v>
      </c>
      <c r="M40" s="13">
        <v>0.9</v>
      </c>
      <c r="N40" s="8">
        <v>0</v>
      </c>
      <c r="O40" s="8">
        <v>0.57999999999999996</v>
      </c>
      <c r="P40" s="13">
        <v>0.12</v>
      </c>
      <c r="Q40" s="8">
        <v>3.78</v>
      </c>
      <c r="R40" s="8">
        <v>2.0299999999999998</v>
      </c>
      <c r="S40" s="13">
        <v>0.56000000000000005</v>
      </c>
      <c r="T40" s="8">
        <v>0</v>
      </c>
      <c r="U40" s="8">
        <v>0.99</v>
      </c>
      <c r="V40" s="13">
        <v>1.07</v>
      </c>
      <c r="W40" s="8">
        <v>1.24</v>
      </c>
      <c r="X40" s="8">
        <v>0.66</v>
      </c>
      <c r="Y40" s="13">
        <v>0.98</v>
      </c>
    </row>
    <row r="41" spans="1:26" x14ac:dyDescent="0.2">
      <c r="A41" s="53"/>
      <c r="B41" s="8">
        <v>0</v>
      </c>
      <c r="C41" s="8">
        <v>0</v>
      </c>
      <c r="D41" s="13">
        <v>0</v>
      </c>
      <c r="E41" s="8">
        <v>0</v>
      </c>
      <c r="F41" s="8">
        <v>0</v>
      </c>
      <c r="G41" s="13">
        <v>0</v>
      </c>
      <c r="H41" s="8">
        <v>0.04</v>
      </c>
      <c r="I41" s="8">
        <v>1.33</v>
      </c>
      <c r="J41" s="13">
        <v>0.05</v>
      </c>
      <c r="K41" s="8">
        <v>0.28000000000000003</v>
      </c>
      <c r="L41" s="8">
        <v>1.05</v>
      </c>
      <c r="M41" s="13">
        <v>0.48</v>
      </c>
      <c r="N41" s="8">
        <v>0</v>
      </c>
      <c r="O41" s="8">
        <v>0.36</v>
      </c>
      <c r="P41" s="13">
        <v>0.63</v>
      </c>
      <c r="Q41" s="8">
        <v>2.72</v>
      </c>
      <c r="R41" s="8">
        <v>2.4500000000000002</v>
      </c>
      <c r="S41" s="13">
        <v>0.25</v>
      </c>
      <c r="T41" s="8">
        <v>0</v>
      </c>
      <c r="U41" s="8">
        <v>0.99</v>
      </c>
      <c r="V41" s="13">
        <v>1.03</v>
      </c>
      <c r="W41" s="8">
        <v>1.2</v>
      </c>
      <c r="X41" s="8">
        <v>0.38</v>
      </c>
      <c r="Y41" s="13">
        <v>0.91</v>
      </c>
    </row>
    <row r="42" spans="1:26" x14ac:dyDescent="0.2">
      <c r="A42" s="53"/>
      <c r="B42" s="8">
        <v>0.23</v>
      </c>
      <c r="C42" s="8">
        <v>0</v>
      </c>
      <c r="D42" s="13">
        <v>0.12</v>
      </c>
      <c r="E42" s="8">
        <v>0</v>
      </c>
      <c r="F42" s="8">
        <v>0</v>
      </c>
      <c r="G42" s="13">
        <v>0</v>
      </c>
      <c r="H42" s="8">
        <v>1.84</v>
      </c>
      <c r="I42" s="8">
        <v>1.45</v>
      </c>
      <c r="J42" s="13">
        <v>0.43</v>
      </c>
      <c r="K42" s="8">
        <v>0.13</v>
      </c>
      <c r="L42" s="8">
        <v>0.45</v>
      </c>
      <c r="M42" s="13">
        <v>0.56000000000000005</v>
      </c>
      <c r="N42" s="8">
        <v>0.32</v>
      </c>
      <c r="O42" s="8">
        <v>0.69</v>
      </c>
      <c r="P42" s="13">
        <v>1.1299999999999999</v>
      </c>
      <c r="Q42" s="8">
        <v>2.93</v>
      </c>
      <c r="R42" s="8">
        <v>1.92</v>
      </c>
      <c r="S42" s="13">
        <v>0</v>
      </c>
      <c r="T42" s="8">
        <v>0</v>
      </c>
      <c r="U42" s="8">
        <v>0.87</v>
      </c>
      <c r="V42" s="13">
        <v>1.24</v>
      </c>
      <c r="W42" s="8">
        <v>0.55000000000000004</v>
      </c>
      <c r="X42" s="8">
        <v>0.94</v>
      </c>
      <c r="Y42" s="13">
        <v>0.59</v>
      </c>
    </row>
    <row r="43" spans="1:26" ht="16" thickBot="1" x14ac:dyDescent="0.25">
      <c r="A43" s="53"/>
      <c r="B43" s="17"/>
      <c r="C43" s="17">
        <v>0</v>
      </c>
      <c r="D43" s="18">
        <v>0</v>
      </c>
      <c r="E43" s="17">
        <v>0</v>
      </c>
      <c r="F43" s="14">
        <v>0</v>
      </c>
      <c r="G43" s="18">
        <v>0</v>
      </c>
      <c r="H43" s="17">
        <v>1.55</v>
      </c>
      <c r="I43" s="17">
        <v>1.79</v>
      </c>
      <c r="J43" s="18">
        <v>0.09</v>
      </c>
      <c r="K43" s="17">
        <v>0</v>
      </c>
      <c r="L43" s="17">
        <v>0.39</v>
      </c>
      <c r="M43" s="18">
        <v>0.37</v>
      </c>
      <c r="N43" s="17">
        <v>0.62</v>
      </c>
      <c r="O43" s="17">
        <v>0.64</v>
      </c>
      <c r="P43" s="18">
        <v>0.66</v>
      </c>
      <c r="Q43" s="17">
        <v>3.26</v>
      </c>
      <c r="R43" s="17">
        <v>2.83</v>
      </c>
      <c r="S43" s="18">
        <v>0</v>
      </c>
      <c r="T43" s="17">
        <v>0</v>
      </c>
      <c r="U43" s="17">
        <v>0.78</v>
      </c>
      <c r="V43" s="18">
        <v>1.1200000000000001</v>
      </c>
      <c r="W43" s="17">
        <v>0.14000000000000001</v>
      </c>
      <c r="X43" s="17">
        <v>1.38</v>
      </c>
      <c r="Y43" s="18">
        <v>0.85</v>
      </c>
    </row>
    <row r="44" spans="1:26" ht="16" thickTop="1" x14ac:dyDescent="0.2">
      <c r="A44" s="19" t="s">
        <v>5</v>
      </c>
      <c r="B44" s="20">
        <f t="shared" ref="B44:Y44" si="5">AVERAGE(B36,B37,B38,B39,B40,B41,B42,B43)</f>
        <v>1.0614285714285714</v>
      </c>
      <c r="C44" s="20">
        <f t="shared" si="5"/>
        <v>3.6249999999999998E-2</v>
      </c>
      <c r="D44" s="21">
        <f t="shared" si="5"/>
        <v>0.3</v>
      </c>
      <c r="E44" s="20">
        <f t="shared" si="5"/>
        <v>0</v>
      </c>
      <c r="F44" s="20">
        <f t="shared" si="5"/>
        <v>0.19</v>
      </c>
      <c r="G44" s="21">
        <f t="shared" si="5"/>
        <v>0</v>
      </c>
      <c r="H44" s="20">
        <f t="shared" si="5"/>
        <v>0.54500000000000004</v>
      </c>
      <c r="I44" s="20">
        <f t="shared" si="5"/>
        <v>1.3225000000000002</v>
      </c>
      <c r="J44" s="21">
        <f t="shared" si="5"/>
        <v>0.72249999999999992</v>
      </c>
      <c r="K44" s="20">
        <f t="shared" si="5"/>
        <v>0.62875000000000003</v>
      </c>
      <c r="L44" s="20">
        <f t="shared" si="5"/>
        <v>1.0175000000000001</v>
      </c>
      <c r="M44" s="21">
        <f t="shared" si="5"/>
        <v>0.59875</v>
      </c>
      <c r="N44" s="20">
        <f t="shared" si="5"/>
        <v>0.53874999999999995</v>
      </c>
      <c r="O44" s="20">
        <f t="shared" si="5"/>
        <v>0.73874999999999991</v>
      </c>
      <c r="P44" s="21">
        <f t="shared" si="5"/>
        <v>0.57374999999999998</v>
      </c>
      <c r="Q44" s="40">
        <f t="shared" si="5"/>
        <v>3.0124999999999993</v>
      </c>
      <c r="R44" s="20">
        <f t="shared" si="5"/>
        <v>2.12</v>
      </c>
      <c r="S44" s="21">
        <f t="shared" si="5"/>
        <v>0.14125000000000001</v>
      </c>
      <c r="T44" s="20">
        <f t="shared" si="5"/>
        <v>1.4999999999999999E-2</v>
      </c>
      <c r="U44" s="20">
        <f t="shared" si="5"/>
        <v>0.71625000000000005</v>
      </c>
      <c r="V44" s="21">
        <f t="shared" si="5"/>
        <v>1.1875</v>
      </c>
      <c r="W44" s="20">
        <f t="shared" si="5"/>
        <v>0.71</v>
      </c>
      <c r="X44" s="20">
        <f t="shared" si="5"/>
        <v>0.57874999999999999</v>
      </c>
      <c r="Y44" s="21">
        <f t="shared" si="5"/>
        <v>0.91625000000000001</v>
      </c>
      <c r="Z44">
        <v>0.73</v>
      </c>
    </row>
    <row r="48" spans="1:26" x14ac:dyDescent="0.2">
      <c r="D48" s="34">
        <v>42782</v>
      </c>
      <c r="E48" s="34">
        <v>42788</v>
      </c>
      <c r="F48" s="34">
        <v>42796</v>
      </c>
      <c r="G48" s="34">
        <v>42803</v>
      </c>
      <c r="H48" s="34">
        <v>42810</v>
      </c>
      <c r="I48" s="34">
        <v>42817</v>
      </c>
      <c r="J48" s="34">
        <v>42824</v>
      </c>
      <c r="K48" s="34">
        <v>42831</v>
      </c>
    </row>
    <row r="49" spans="2:11" ht="16" thickBot="1" x14ac:dyDescent="0.25"/>
    <row r="50" spans="2:11" ht="16" thickTop="1" x14ac:dyDescent="0.2">
      <c r="B50">
        <v>10</v>
      </c>
      <c r="D50" s="20">
        <v>0.41500000000000004</v>
      </c>
      <c r="E50" s="40">
        <v>0</v>
      </c>
      <c r="F50" s="20">
        <v>1.2250000000000001</v>
      </c>
      <c r="G50" s="20"/>
      <c r="H50" s="20">
        <v>0.21375</v>
      </c>
      <c r="I50" s="20">
        <v>1.1312500000000001</v>
      </c>
      <c r="J50" s="40">
        <v>2.2512500000000002</v>
      </c>
      <c r="K50" s="20">
        <v>0.92875000000000008</v>
      </c>
    </row>
    <row r="51" spans="2:11" ht="16" thickBot="1" x14ac:dyDescent="0.25"/>
    <row r="52" spans="2:11" ht="16" thickTop="1" x14ac:dyDescent="0.2">
      <c r="B52">
        <v>13</v>
      </c>
      <c r="C52" s="33"/>
      <c r="D52" s="20">
        <v>0.47000000000000003</v>
      </c>
      <c r="E52" s="20">
        <v>0</v>
      </c>
      <c r="F52" s="40">
        <v>1.6825000000000001</v>
      </c>
      <c r="G52" s="20">
        <v>0.7087500000000001</v>
      </c>
      <c r="H52" s="20">
        <v>1.30125</v>
      </c>
      <c r="I52" s="20">
        <v>0.99124999999999996</v>
      </c>
      <c r="J52" s="20">
        <v>5.6250000000000001E-2</v>
      </c>
      <c r="K52" s="20">
        <v>1.3900000000000001</v>
      </c>
    </row>
    <row r="54" spans="2:11" x14ac:dyDescent="0.2">
      <c r="B54">
        <v>16</v>
      </c>
      <c r="D54" s="18">
        <v>0.74</v>
      </c>
      <c r="E54" s="18">
        <v>0</v>
      </c>
      <c r="F54" s="18">
        <v>0.31</v>
      </c>
      <c r="G54" s="18">
        <v>1.61</v>
      </c>
      <c r="H54" s="18">
        <v>0.33</v>
      </c>
      <c r="I54" s="18">
        <v>0.95</v>
      </c>
      <c r="J54" s="18">
        <v>0.21</v>
      </c>
      <c r="K54" s="18">
        <v>1.92</v>
      </c>
    </row>
  </sheetData>
  <mergeCells count="36">
    <mergeCell ref="T34:V34"/>
    <mergeCell ref="A1:A10"/>
    <mergeCell ref="W34:Y34"/>
    <mergeCell ref="Q23:S23"/>
    <mergeCell ref="T23:V23"/>
    <mergeCell ref="W23:Y23"/>
    <mergeCell ref="A34:A43"/>
    <mergeCell ref="B34:D34"/>
    <mergeCell ref="E34:G34"/>
    <mergeCell ref="H34:J34"/>
    <mergeCell ref="K34:M34"/>
    <mergeCell ref="N34:P34"/>
    <mergeCell ref="Q34:S34"/>
    <mergeCell ref="W12:Y12"/>
    <mergeCell ref="A23:A32"/>
    <mergeCell ref="B23:D23"/>
    <mergeCell ref="E23:G23"/>
    <mergeCell ref="H23:J23"/>
    <mergeCell ref="K23:M23"/>
    <mergeCell ref="N23:P23"/>
    <mergeCell ref="A12:A21"/>
    <mergeCell ref="B12:D12"/>
    <mergeCell ref="E12:G12"/>
    <mergeCell ref="H12:J12"/>
    <mergeCell ref="K12:M12"/>
    <mergeCell ref="N12:P12"/>
    <mergeCell ref="Q12:S12"/>
    <mergeCell ref="T12:V12"/>
    <mergeCell ref="W1:Y1"/>
    <mergeCell ref="T1:V1"/>
    <mergeCell ref="Q1:S1"/>
    <mergeCell ref="N1:P1"/>
    <mergeCell ref="B1:D1"/>
    <mergeCell ref="E1:G1"/>
    <mergeCell ref="H1:J1"/>
    <mergeCell ref="K1:M1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opLeftCell="A37" workbookViewId="0">
      <selection activeCell="V16" sqref="V16"/>
    </sheetView>
  </sheetViews>
  <sheetFormatPr baseColWidth="10" defaultColWidth="8.83203125" defaultRowHeight="15" x14ac:dyDescent="0.2"/>
  <sheetData>
    <row r="1" spans="1:29" ht="15" customHeight="1" x14ac:dyDescent="0.2">
      <c r="A1" s="57" t="s">
        <v>9</v>
      </c>
      <c r="B1" s="55">
        <v>42782</v>
      </c>
      <c r="C1" s="55"/>
      <c r="D1" s="55"/>
      <c r="E1" s="56"/>
      <c r="F1" s="47">
        <v>42788</v>
      </c>
      <c r="G1" s="48"/>
      <c r="H1" s="49"/>
      <c r="I1" s="47">
        <v>42796</v>
      </c>
      <c r="J1" s="48"/>
      <c r="K1" s="49"/>
      <c r="L1" s="47">
        <v>42803</v>
      </c>
      <c r="M1" s="48"/>
      <c r="N1" s="49"/>
      <c r="O1" s="47">
        <v>42810</v>
      </c>
      <c r="P1" s="48"/>
      <c r="Q1" s="49"/>
      <c r="R1" s="47">
        <v>42817</v>
      </c>
      <c r="S1" s="48"/>
      <c r="T1" s="49"/>
      <c r="U1" s="47">
        <v>42824</v>
      </c>
      <c r="V1" s="48"/>
      <c r="W1" s="49"/>
      <c r="X1" s="47">
        <v>42831</v>
      </c>
      <c r="Y1" s="48"/>
      <c r="Z1" s="49"/>
    </row>
    <row r="2" spans="1:29" x14ac:dyDescent="0.2">
      <c r="A2" s="57"/>
      <c r="B2" s="11" t="s">
        <v>10</v>
      </c>
      <c r="C2" s="11" t="s">
        <v>2</v>
      </c>
      <c r="D2" s="11" t="s">
        <v>3</v>
      </c>
      <c r="E2" s="12" t="s">
        <v>4</v>
      </c>
      <c r="F2" s="15" t="s">
        <v>2</v>
      </c>
      <c r="G2" s="8" t="s">
        <v>3</v>
      </c>
      <c r="H2" s="13" t="s">
        <v>4</v>
      </c>
      <c r="I2" s="15" t="s">
        <v>2</v>
      </c>
      <c r="J2" s="8" t="s">
        <v>3</v>
      </c>
      <c r="K2" s="13" t="s">
        <v>4</v>
      </c>
      <c r="L2" s="15" t="s">
        <v>2</v>
      </c>
      <c r="M2" s="8" t="s">
        <v>3</v>
      </c>
      <c r="N2" s="13" t="s">
        <v>4</v>
      </c>
      <c r="O2" s="15" t="s">
        <v>2</v>
      </c>
      <c r="P2" s="8" t="s">
        <v>3</v>
      </c>
      <c r="Q2" s="13" t="s">
        <v>4</v>
      </c>
      <c r="R2" s="15" t="s">
        <v>2</v>
      </c>
      <c r="S2" s="8" t="s">
        <v>3</v>
      </c>
      <c r="T2" s="13" t="s">
        <v>4</v>
      </c>
      <c r="U2" s="15" t="s">
        <v>2</v>
      </c>
      <c r="V2" s="8" t="s">
        <v>3</v>
      </c>
      <c r="W2" s="13" t="s">
        <v>4</v>
      </c>
      <c r="X2" s="15" t="s">
        <v>2</v>
      </c>
      <c r="Y2" s="8" t="s">
        <v>3</v>
      </c>
      <c r="Z2" s="13" t="s">
        <v>4</v>
      </c>
    </row>
    <row r="3" spans="1:29" x14ac:dyDescent="0.2">
      <c r="A3" s="57"/>
      <c r="B3" s="8">
        <v>1</v>
      </c>
      <c r="C3" s="8">
        <v>0</v>
      </c>
      <c r="D3" s="8"/>
      <c r="E3" s="13">
        <v>0</v>
      </c>
      <c r="F3" s="15"/>
      <c r="G3" s="8">
        <v>0</v>
      </c>
      <c r="H3" s="13">
        <v>1</v>
      </c>
      <c r="I3" s="15">
        <v>0</v>
      </c>
      <c r="J3" s="8"/>
      <c r="K3" s="13"/>
      <c r="L3" s="15"/>
      <c r="M3" s="8"/>
      <c r="N3" s="13"/>
      <c r="O3" s="15">
        <v>1</v>
      </c>
      <c r="P3" s="8"/>
      <c r="Q3" s="13"/>
      <c r="R3" s="15">
        <v>0</v>
      </c>
      <c r="S3" s="8"/>
      <c r="T3" s="13"/>
      <c r="U3" s="15">
        <v>0</v>
      </c>
      <c r="V3" s="8"/>
      <c r="W3" s="13"/>
      <c r="X3" s="15">
        <v>0</v>
      </c>
      <c r="Y3" s="8"/>
      <c r="Z3" s="13"/>
    </row>
    <row r="4" spans="1:29" x14ac:dyDescent="0.2">
      <c r="A4" s="57"/>
      <c r="B4" s="8">
        <v>2</v>
      </c>
      <c r="C4" s="8">
        <v>0</v>
      </c>
      <c r="D4" s="8"/>
      <c r="E4" s="13"/>
      <c r="F4" s="15"/>
      <c r="G4" s="8">
        <v>0</v>
      </c>
      <c r="H4" s="13">
        <v>1</v>
      </c>
      <c r="I4" s="15">
        <v>1</v>
      </c>
      <c r="J4" s="8"/>
      <c r="K4" s="13"/>
      <c r="L4" s="15"/>
      <c r="M4" s="8"/>
      <c r="N4" s="13"/>
      <c r="O4" s="15">
        <v>0</v>
      </c>
      <c r="P4" s="8"/>
      <c r="Q4" s="13"/>
      <c r="R4" s="15">
        <v>1</v>
      </c>
      <c r="S4" s="8"/>
      <c r="T4" s="13"/>
      <c r="U4" s="15">
        <v>0</v>
      </c>
      <c r="V4" s="8"/>
      <c r="W4" s="13"/>
      <c r="X4" s="15">
        <v>0</v>
      </c>
      <c r="Y4" s="8"/>
      <c r="Z4" s="13"/>
    </row>
    <row r="5" spans="1:29" ht="16" x14ac:dyDescent="0.2">
      <c r="A5" s="57"/>
      <c r="B5" s="8">
        <v>3</v>
      </c>
      <c r="C5" s="8">
        <v>1</v>
      </c>
      <c r="D5" s="9"/>
      <c r="E5" s="13"/>
      <c r="F5" s="15"/>
      <c r="G5" s="8"/>
      <c r="H5" s="13"/>
      <c r="I5" s="15">
        <v>0</v>
      </c>
      <c r="J5" s="8"/>
      <c r="K5" s="13"/>
      <c r="L5" s="15"/>
      <c r="M5" s="8"/>
      <c r="N5" s="13"/>
      <c r="O5" s="15">
        <v>1</v>
      </c>
      <c r="P5" s="8"/>
      <c r="Q5" s="13"/>
      <c r="R5" s="15">
        <v>0</v>
      </c>
      <c r="S5" s="8"/>
      <c r="T5" s="13"/>
      <c r="U5" s="15">
        <v>0</v>
      </c>
      <c r="V5" s="8"/>
      <c r="W5" s="13"/>
      <c r="X5" s="15">
        <v>0</v>
      </c>
      <c r="Y5" s="8"/>
      <c r="Z5" s="13"/>
    </row>
    <row r="6" spans="1:29" x14ac:dyDescent="0.2">
      <c r="A6" s="57"/>
      <c r="B6" s="8">
        <v>4</v>
      </c>
      <c r="C6" s="8">
        <v>1</v>
      </c>
      <c r="D6" s="8"/>
      <c r="E6" s="13"/>
      <c r="F6" s="15"/>
      <c r="G6" s="8"/>
      <c r="H6" s="13"/>
      <c r="I6" s="15">
        <v>2</v>
      </c>
      <c r="J6" s="8"/>
      <c r="K6" s="13"/>
      <c r="L6" s="15"/>
      <c r="M6" s="8"/>
      <c r="N6" s="13"/>
      <c r="O6" s="15">
        <v>0</v>
      </c>
      <c r="P6" s="8"/>
      <c r="Q6" s="13"/>
      <c r="R6" s="15">
        <v>0</v>
      </c>
      <c r="S6" s="8"/>
      <c r="T6" s="13"/>
      <c r="U6" s="15">
        <v>0</v>
      </c>
      <c r="V6" s="8"/>
      <c r="W6" s="13"/>
      <c r="X6" s="15">
        <v>0</v>
      </c>
      <c r="Y6" s="8"/>
      <c r="Z6" s="13"/>
    </row>
    <row r="7" spans="1:29" x14ac:dyDescent="0.2">
      <c r="A7" s="57"/>
      <c r="B7" s="8">
        <v>5</v>
      </c>
      <c r="C7" s="8">
        <v>0</v>
      </c>
      <c r="D7" s="8"/>
      <c r="E7" s="13"/>
      <c r="F7" s="15"/>
      <c r="G7" s="8"/>
      <c r="H7" s="13"/>
      <c r="I7" s="15">
        <v>0</v>
      </c>
      <c r="J7" s="8"/>
      <c r="K7" s="13"/>
      <c r="L7" s="15"/>
      <c r="M7" s="8"/>
      <c r="N7" s="13"/>
      <c r="O7" s="15">
        <v>0</v>
      </c>
      <c r="P7" s="8"/>
      <c r="Q7" s="13"/>
      <c r="R7" s="15">
        <v>0</v>
      </c>
      <c r="S7" s="8"/>
      <c r="T7" s="13"/>
      <c r="U7" s="15">
        <v>0</v>
      </c>
      <c r="V7" s="8"/>
      <c r="W7" s="13"/>
      <c r="X7" s="15">
        <v>0</v>
      </c>
      <c r="Y7" s="8"/>
      <c r="Z7" s="13"/>
    </row>
    <row r="8" spans="1:29" ht="30" x14ac:dyDescent="0.2">
      <c r="A8" s="57"/>
      <c r="B8" s="10" t="s">
        <v>11</v>
      </c>
      <c r="C8" s="8">
        <v>1</v>
      </c>
      <c r="D8" s="8"/>
      <c r="E8" s="29">
        <v>6</v>
      </c>
      <c r="F8" s="15"/>
      <c r="G8" s="8"/>
      <c r="H8" s="29">
        <v>4</v>
      </c>
      <c r="I8" s="31">
        <v>5</v>
      </c>
      <c r="J8" s="8"/>
      <c r="K8" s="13"/>
      <c r="L8" s="15"/>
      <c r="M8" s="8"/>
      <c r="N8" s="13"/>
      <c r="O8" s="45">
        <v>5</v>
      </c>
      <c r="P8" s="8"/>
      <c r="Q8" s="13"/>
      <c r="R8" s="45">
        <v>5</v>
      </c>
      <c r="S8" s="8"/>
      <c r="T8" s="13"/>
      <c r="U8" s="45">
        <v>5</v>
      </c>
      <c r="V8" s="8"/>
      <c r="W8" s="13"/>
      <c r="X8" s="15">
        <v>5</v>
      </c>
      <c r="Y8" s="8"/>
      <c r="Z8" s="13"/>
      <c r="AC8">
        <v>35</v>
      </c>
    </row>
    <row r="9" spans="1:29" x14ac:dyDescent="0.2">
      <c r="A9" s="57" t="s">
        <v>12</v>
      </c>
      <c r="B9" s="55"/>
      <c r="C9" s="55"/>
      <c r="D9" s="55"/>
      <c r="E9" s="56"/>
      <c r="F9" s="47">
        <v>42788</v>
      </c>
      <c r="G9" s="48"/>
      <c r="H9" s="49"/>
      <c r="I9" s="47">
        <v>42796</v>
      </c>
      <c r="J9" s="48"/>
      <c r="K9" s="49"/>
      <c r="L9" s="47">
        <v>42803</v>
      </c>
      <c r="M9" s="48"/>
      <c r="N9" s="49"/>
      <c r="O9" s="47">
        <v>42810</v>
      </c>
      <c r="P9" s="48"/>
      <c r="Q9" s="49"/>
      <c r="R9" s="47">
        <v>42817</v>
      </c>
      <c r="S9" s="48"/>
      <c r="T9" s="49"/>
      <c r="U9" s="47">
        <v>42824</v>
      </c>
      <c r="V9" s="48"/>
      <c r="W9" s="49"/>
      <c r="X9" s="47">
        <v>42831</v>
      </c>
      <c r="Y9" s="48"/>
      <c r="Z9" s="49"/>
    </row>
    <row r="10" spans="1:29" x14ac:dyDescent="0.2">
      <c r="A10" s="57"/>
      <c r="B10" s="11" t="s">
        <v>10</v>
      </c>
      <c r="C10" s="11" t="s">
        <v>2</v>
      </c>
      <c r="D10" s="11" t="s">
        <v>3</v>
      </c>
      <c r="E10" s="12" t="s">
        <v>4</v>
      </c>
      <c r="F10" s="15" t="s">
        <v>2</v>
      </c>
      <c r="G10" s="8" t="s">
        <v>3</v>
      </c>
      <c r="H10" s="13" t="s">
        <v>4</v>
      </c>
      <c r="I10" s="15" t="s">
        <v>2</v>
      </c>
      <c r="J10" s="8" t="s">
        <v>3</v>
      </c>
      <c r="K10" s="13" t="s">
        <v>4</v>
      </c>
      <c r="L10" s="15" t="s">
        <v>2</v>
      </c>
      <c r="M10" s="8" t="s">
        <v>3</v>
      </c>
      <c r="N10" s="13" t="s">
        <v>4</v>
      </c>
      <c r="O10" s="15" t="s">
        <v>2</v>
      </c>
      <c r="P10" s="8" t="s">
        <v>3</v>
      </c>
      <c r="Q10" s="13" t="s">
        <v>4</v>
      </c>
      <c r="R10" s="15" t="s">
        <v>2</v>
      </c>
      <c r="S10" s="8" t="s">
        <v>3</v>
      </c>
      <c r="T10" s="13" t="s">
        <v>4</v>
      </c>
      <c r="U10" s="15" t="s">
        <v>2</v>
      </c>
      <c r="V10" s="8" t="s">
        <v>3</v>
      </c>
      <c r="W10" s="13" t="s">
        <v>4</v>
      </c>
      <c r="X10" s="15" t="s">
        <v>2</v>
      </c>
      <c r="Y10" s="8" t="s">
        <v>3</v>
      </c>
      <c r="Z10" s="13" t="s">
        <v>4</v>
      </c>
    </row>
    <row r="11" spans="1:29" x14ac:dyDescent="0.2">
      <c r="A11" s="57"/>
      <c r="B11" s="8">
        <v>1</v>
      </c>
      <c r="C11" s="8">
        <v>1</v>
      </c>
      <c r="D11" s="8">
        <v>1</v>
      </c>
      <c r="E11" s="13">
        <v>1</v>
      </c>
      <c r="F11" s="15">
        <v>-1</v>
      </c>
      <c r="G11" s="8">
        <v>0</v>
      </c>
      <c r="H11" s="13">
        <v>0</v>
      </c>
      <c r="I11" s="15"/>
      <c r="J11" s="8"/>
      <c r="K11" s="13"/>
      <c r="L11" s="15"/>
      <c r="M11" s="8">
        <v>0</v>
      </c>
      <c r="N11" s="13">
        <v>1</v>
      </c>
      <c r="O11" s="15">
        <v>1</v>
      </c>
      <c r="P11" s="8">
        <v>0</v>
      </c>
      <c r="Q11" s="13">
        <v>1</v>
      </c>
      <c r="R11" s="15"/>
      <c r="S11" s="8"/>
      <c r="T11" s="13"/>
      <c r="U11" s="15"/>
      <c r="V11" s="8">
        <v>1</v>
      </c>
      <c r="W11" s="13"/>
      <c r="X11" s="15"/>
      <c r="Y11" s="8">
        <v>1</v>
      </c>
      <c r="Z11" s="13"/>
    </row>
    <row r="12" spans="1:29" x14ac:dyDescent="0.2">
      <c r="A12" s="57"/>
      <c r="B12" s="8">
        <v>2</v>
      </c>
      <c r="C12" s="8">
        <v>2</v>
      </c>
      <c r="D12" s="8">
        <v>0</v>
      </c>
      <c r="E12" s="13">
        <v>0</v>
      </c>
      <c r="F12" s="15">
        <v>3</v>
      </c>
      <c r="G12" s="8"/>
      <c r="H12" s="13">
        <v>2</v>
      </c>
      <c r="I12" s="15"/>
      <c r="J12" s="8"/>
      <c r="K12" s="13"/>
      <c r="L12" s="15"/>
      <c r="M12" s="8">
        <v>0</v>
      </c>
      <c r="N12" s="13">
        <v>1</v>
      </c>
      <c r="O12" s="15">
        <v>1</v>
      </c>
      <c r="P12" s="8">
        <v>0</v>
      </c>
      <c r="Q12" s="13">
        <v>3</v>
      </c>
      <c r="R12" s="15"/>
      <c r="S12" s="8"/>
      <c r="T12" s="13"/>
      <c r="U12" s="15"/>
      <c r="V12" s="8">
        <v>0</v>
      </c>
      <c r="W12" s="13"/>
      <c r="X12" s="15"/>
      <c r="Y12" s="8">
        <v>0</v>
      </c>
      <c r="Z12" s="13"/>
    </row>
    <row r="13" spans="1:29" ht="16" x14ac:dyDescent="0.2">
      <c r="A13" s="57"/>
      <c r="B13" s="8">
        <v>3</v>
      </c>
      <c r="C13" s="8">
        <v>2</v>
      </c>
      <c r="D13" s="16">
        <v>1</v>
      </c>
      <c r="E13" s="13">
        <v>1</v>
      </c>
      <c r="F13" s="15">
        <v>0</v>
      </c>
      <c r="G13" s="8"/>
      <c r="H13" s="13">
        <v>3</v>
      </c>
      <c r="I13" s="15"/>
      <c r="J13" s="8"/>
      <c r="K13" s="13"/>
      <c r="L13" s="15"/>
      <c r="M13" s="8">
        <v>2</v>
      </c>
      <c r="N13" s="13">
        <v>1</v>
      </c>
      <c r="O13" s="15">
        <v>1</v>
      </c>
      <c r="P13" s="8">
        <v>0</v>
      </c>
      <c r="Q13" s="13">
        <v>1</v>
      </c>
      <c r="R13" s="15"/>
      <c r="S13" s="8"/>
      <c r="T13" s="13"/>
      <c r="U13" s="15"/>
      <c r="V13" s="8">
        <v>0</v>
      </c>
      <c r="W13" s="13"/>
      <c r="X13" s="15"/>
      <c r="Y13" s="8">
        <v>0</v>
      </c>
      <c r="Z13" s="13"/>
    </row>
    <row r="14" spans="1:29" x14ac:dyDescent="0.2">
      <c r="A14" s="57"/>
      <c r="B14" s="8">
        <v>4</v>
      </c>
      <c r="C14" s="8">
        <v>1</v>
      </c>
      <c r="D14" s="8">
        <v>2</v>
      </c>
      <c r="E14" s="13">
        <v>0</v>
      </c>
      <c r="F14" s="15">
        <v>0</v>
      </c>
      <c r="G14" s="8"/>
      <c r="H14" s="13">
        <v>3</v>
      </c>
      <c r="I14" s="15"/>
      <c r="J14" s="8"/>
      <c r="K14" s="13"/>
      <c r="L14" s="15"/>
      <c r="M14" s="8">
        <v>1</v>
      </c>
      <c r="N14" s="13">
        <v>2</v>
      </c>
      <c r="O14" s="15">
        <v>1</v>
      </c>
      <c r="P14" s="8">
        <v>0</v>
      </c>
      <c r="Q14" s="13">
        <v>1</v>
      </c>
      <c r="R14" s="15"/>
      <c r="S14" s="8"/>
      <c r="T14" s="13"/>
      <c r="U14" s="15"/>
      <c r="V14" s="8"/>
      <c r="W14" s="13"/>
      <c r="X14" s="15"/>
      <c r="Y14" s="8"/>
      <c r="Z14" s="13"/>
    </row>
    <row r="15" spans="1:29" x14ac:dyDescent="0.2">
      <c r="A15" s="57"/>
      <c r="B15" s="8">
        <v>5</v>
      </c>
      <c r="C15" s="8">
        <v>1</v>
      </c>
      <c r="D15" s="8"/>
      <c r="E15" s="13">
        <v>1</v>
      </c>
      <c r="F15" s="15">
        <v>0</v>
      </c>
      <c r="G15" s="8"/>
      <c r="H15" s="13">
        <v>0</v>
      </c>
      <c r="I15" s="15"/>
      <c r="J15" s="8"/>
      <c r="K15" s="13"/>
      <c r="L15" s="15"/>
      <c r="M15" s="8"/>
      <c r="N15" s="13">
        <v>0</v>
      </c>
      <c r="O15" s="15"/>
      <c r="P15" s="8">
        <v>2</v>
      </c>
      <c r="Q15" s="13">
        <v>0</v>
      </c>
      <c r="R15" s="15"/>
      <c r="S15" s="8"/>
      <c r="T15" s="13"/>
      <c r="U15" s="15"/>
      <c r="V15" s="8"/>
      <c r="W15" s="13"/>
      <c r="X15" s="15"/>
      <c r="Y15" s="8"/>
      <c r="Z15" s="13"/>
    </row>
    <row r="16" spans="1:29" ht="30" x14ac:dyDescent="0.2">
      <c r="A16" s="57"/>
      <c r="B16" s="10" t="s">
        <v>11</v>
      </c>
      <c r="C16" s="8">
        <f>AVERAGE(C11,C12,C13,C14,C15)</f>
        <v>1.4</v>
      </c>
      <c r="D16" s="8"/>
      <c r="E16" s="44">
        <v>14</v>
      </c>
      <c r="F16" s="15"/>
      <c r="G16" s="8"/>
      <c r="H16" s="44">
        <v>11</v>
      </c>
      <c r="I16" s="15"/>
      <c r="J16" s="8"/>
      <c r="K16" s="13"/>
      <c r="L16" s="15"/>
      <c r="M16" s="8"/>
      <c r="N16" s="44">
        <v>9</v>
      </c>
      <c r="O16" s="15"/>
      <c r="P16" s="8"/>
      <c r="Q16" s="44">
        <v>14</v>
      </c>
      <c r="R16" s="15"/>
      <c r="S16" s="8"/>
      <c r="T16" s="13"/>
      <c r="U16" s="15"/>
      <c r="V16" s="46">
        <v>3</v>
      </c>
      <c r="W16" s="13"/>
      <c r="X16" s="15"/>
      <c r="Y16" s="8">
        <v>3</v>
      </c>
      <c r="Z16" s="13"/>
      <c r="AC16">
        <v>54</v>
      </c>
    </row>
    <row r="17" spans="1:29" x14ac:dyDescent="0.2">
      <c r="A17" s="57" t="s">
        <v>7</v>
      </c>
      <c r="B17" s="55">
        <v>42782</v>
      </c>
      <c r="C17" s="55"/>
      <c r="D17" s="55"/>
      <c r="E17" s="56"/>
      <c r="F17" s="47">
        <v>42788</v>
      </c>
      <c r="G17" s="48"/>
      <c r="H17" s="49"/>
      <c r="I17" s="47">
        <v>42796</v>
      </c>
      <c r="J17" s="48"/>
      <c r="K17" s="49"/>
      <c r="L17" s="47">
        <v>42803</v>
      </c>
      <c r="M17" s="48"/>
      <c r="N17" s="49"/>
      <c r="O17" s="47">
        <v>42810</v>
      </c>
      <c r="P17" s="48"/>
      <c r="Q17" s="49"/>
      <c r="R17" s="47">
        <v>42817</v>
      </c>
      <c r="S17" s="48"/>
      <c r="T17" s="49"/>
      <c r="U17" s="47">
        <v>42824</v>
      </c>
      <c r="V17" s="48"/>
      <c r="W17" s="49"/>
      <c r="X17" s="47">
        <v>42831</v>
      </c>
      <c r="Y17" s="48"/>
      <c r="Z17" s="49"/>
    </row>
    <row r="18" spans="1:29" x14ac:dyDescent="0.2">
      <c r="A18" s="57"/>
      <c r="B18" s="11" t="s">
        <v>10</v>
      </c>
      <c r="C18" s="11" t="s">
        <v>2</v>
      </c>
      <c r="D18" s="11" t="s">
        <v>3</v>
      </c>
      <c r="E18" s="12" t="s">
        <v>4</v>
      </c>
      <c r="F18" s="15" t="s">
        <v>2</v>
      </c>
      <c r="G18" s="8" t="s">
        <v>3</v>
      </c>
      <c r="H18" s="13" t="s">
        <v>4</v>
      </c>
      <c r="I18" s="15" t="s">
        <v>2</v>
      </c>
      <c r="J18" s="8" t="s">
        <v>3</v>
      </c>
      <c r="K18" s="13" t="s">
        <v>4</v>
      </c>
      <c r="L18" s="15" t="s">
        <v>2</v>
      </c>
      <c r="M18" s="8" t="s">
        <v>3</v>
      </c>
      <c r="N18" s="13" t="s">
        <v>4</v>
      </c>
      <c r="O18" s="15" t="s">
        <v>2</v>
      </c>
      <c r="P18" s="8" t="s">
        <v>3</v>
      </c>
      <c r="Q18" s="13" t="s">
        <v>4</v>
      </c>
      <c r="R18" s="15" t="s">
        <v>2</v>
      </c>
      <c r="S18" s="8" t="s">
        <v>3</v>
      </c>
      <c r="T18" s="13" t="s">
        <v>4</v>
      </c>
      <c r="U18" s="15" t="s">
        <v>2</v>
      </c>
      <c r="V18" s="8" t="s">
        <v>3</v>
      </c>
      <c r="W18" s="13" t="s">
        <v>4</v>
      </c>
      <c r="X18" s="15" t="s">
        <v>2</v>
      </c>
      <c r="Y18" s="8" t="s">
        <v>3</v>
      </c>
      <c r="Z18" s="13" t="s">
        <v>4</v>
      </c>
    </row>
    <row r="19" spans="1:29" x14ac:dyDescent="0.2">
      <c r="A19" s="57"/>
      <c r="B19" s="8">
        <v>1</v>
      </c>
      <c r="C19" s="8">
        <v>2</v>
      </c>
      <c r="D19" s="8">
        <v>1</v>
      </c>
      <c r="E19" s="13">
        <v>3</v>
      </c>
      <c r="F19" s="15"/>
      <c r="G19" s="8">
        <v>0</v>
      </c>
      <c r="H19" s="13">
        <v>0</v>
      </c>
      <c r="I19" s="15">
        <v>0</v>
      </c>
      <c r="J19" s="8"/>
      <c r="K19" s="13">
        <v>0</v>
      </c>
      <c r="L19" s="15">
        <v>1</v>
      </c>
      <c r="M19" s="8">
        <v>0</v>
      </c>
      <c r="N19" s="13">
        <v>-1</v>
      </c>
      <c r="O19" s="15">
        <v>2</v>
      </c>
      <c r="P19" s="8"/>
      <c r="Q19" s="13">
        <v>0</v>
      </c>
      <c r="R19" s="15">
        <v>2</v>
      </c>
      <c r="S19" s="8">
        <v>0</v>
      </c>
      <c r="T19" s="13">
        <v>0</v>
      </c>
      <c r="U19" s="15">
        <v>0</v>
      </c>
      <c r="V19" s="8">
        <v>0</v>
      </c>
      <c r="W19" s="13">
        <v>0</v>
      </c>
      <c r="X19" s="15"/>
      <c r="Y19" s="8"/>
      <c r="Z19" s="13"/>
    </row>
    <row r="20" spans="1:29" x14ac:dyDescent="0.2">
      <c r="A20" s="57"/>
      <c r="B20" s="8">
        <v>2</v>
      </c>
      <c r="C20" s="8">
        <v>2</v>
      </c>
      <c r="D20" s="8"/>
      <c r="E20" s="13">
        <v>2</v>
      </c>
      <c r="F20" s="15"/>
      <c r="G20" s="8">
        <v>0</v>
      </c>
      <c r="H20" s="13">
        <v>2</v>
      </c>
      <c r="I20" s="15">
        <v>0</v>
      </c>
      <c r="J20" s="8"/>
      <c r="K20" s="13">
        <v>1</v>
      </c>
      <c r="L20" s="15">
        <v>2</v>
      </c>
      <c r="M20" s="8">
        <v>2</v>
      </c>
      <c r="N20" s="13">
        <v>0</v>
      </c>
      <c r="O20" s="15">
        <v>1</v>
      </c>
      <c r="P20" s="8"/>
      <c r="Q20" s="13"/>
      <c r="R20" s="15">
        <v>0</v>
      </c>
      <c r="S20" s="8"/>
      <c r="T20" s="13">
        <v>1</v>
      </c>
      <c r="U20" s="15">
        <v>0</v>
      </c>
      <c r="V20" s="8">
        <v>0</v>
      </c>
      <c r="W20" s="13">
        <v>0</v>
      </c>
      <c r="X20" s="15"/>
      <c r="Y20" s="8"/>
      <c r="Z20" s="13"/>
    </row>
    <row r="21" spans="1:29" ht="16" x14ac:dyDescent="0.2">
      <c r="A21" s="57"/>
      <c r="B21" s="8">
        <v>3</v>
      </c>
      <c r="C21" s="8">
        <v>1</v>
      </c>
      <c r="D21" s="9"/>
      <c r="E21" s="13">
        <v>2</v>
      </c>
      <c r="F21" s="15"/>
      <c r="G21" s="8"/>
      <c r="H21" s="13">
        <v>0</v>
      </c>
      <c r="I21" s="15">
        <v>0</v>
      </c>
      <c r="J21" s="8"/>
      <c r="K21" s="13">
        <v>0</v>
      </c>
      <c r="L21" s="15">
        <v>0</v>
      </c>
      <c r="M21" s="8">
        <v>0</v>
      </c>
      <c r="N21" s="13">
        <v>1</v>
      </c>
      <c r="O21" s="15">
        <v>1</v>
      </c>
      <c r="P21" s="8"/>
      <c r="Q21" s="13"/>
      <c r="R21" s="15">
        <v>0</v>
      </c>
      <c r="S21" s="8"/>
      <c r="T21" s="13">
        <v>0</v>
      </c>
      <c r="U21" s="15">
        <v>0</v>
      </c>
      <c r="V21" s="8">
        <v>0</v>
      </c>
      <c r="W21" s="13">
        <v>2</v>
      </c>
      <c r="X21" s="15"/>
      <c r="Y21" s="8"/>
      <c r="Z21" s="13"/>
    </row>
    <row r="22" spans="1:29" x14ac:dyDescent="0.2">
      <c r="A22" s="57"/>
      <c r="B22" s="8">
        <v>4</v>
      </c>
      <c r="C22" s="8">
        <v>1</v>
      </c>
      <c r="D22" s="8"/>
      <c r="E22" s="13">
        <v>0</v>
      </c>
      <c r="F22" s="15"/>
      <c r="G22" s="8"/>
      <c r="H22" s="13">
        <v>0</v>
      </c>
      <c r="I22" s="15">
        <v>3</v>
      </c>
      <c r="J22" s="8"/>
      <c r="K22" s="13">
        <v>1</v>
      </c>
      <c r="L22" s="15">
        <v>0</v>
      </c>
      <c r="M22" s="8">
        <v>1</v>
      </c>
      <c r="N22" s="13">
        <v>1</v>
      </c>
      <c r="O22" s="15">
        <v>0</v>
      </c>
      <c r="P22" s="8"/>
      <c r="Q22" s="13"/>
      <c r="R22" s="15">
        <v>0</v>
      </c>
      <c r="S22" s="8"/>
      <c r="T22" s="13">
        <v>1</v>
      </c>
      <c r="U22" s="15">
        <v>0</v>
      </c>
      <c r="V22" s="8">
        <v>0</v>
      </c>
      <c r="W22" s="13">
        <v>0</v>
      </c>
      <c r="X22" s="15"/>
      <c r="Y22" s="8"/>
      <c r="Z22" s="13"/>
    </row>
    <row r="23" spans="1:29" x14ac:dyDescent="0.2">
      <c r="A23" s="57"/>
      <c r="B23" s="8">
        <v>5</v>
      </c>
      <c r="C23" s="8">
        <v>1</v>
      </c>
      <c r="D23" s="8"/>
      <c r="E23" s="13">
        <v>1</v>
      </c>
      <c r="F23" s="15"/>
      <c r="G23" s="8"/>
      <c r="H23" s="13">
        <v>1</v>
      </c>
      <c r="I23" s="15">
        <v>0</v>
      </c>
      <c r="J23" s="8"/>
      <c r="K23" s="13">
        <v>0</v>
      </c>
      <c r="L23" s="15">
        <v>2</v>
      </c>
      <c r="M23" s="8"/>
      <c r="N23" s="13">
        <v>0</v>
      </c>
      <c r="O23" s="15">
        <v>2</v>
      </c>
      <c r="P23" s="8"/>
      <c r="Q23" s="13"/>
      <c r="R23" s="15">
        <v>0</v>
      </c>
      <c r="S23" s="8"/>
      <c r="T23" s="13">
        <v>0</v>
      </c>
      <c r="U23" s="15"/>
      <c r="V23" s="8"/>
      <c r="W23" s="13"/>
      <c r="X23" s="15"/>
      <c r="Y23" s="8"/>
      <c r="Z23" s="13"/>
    </row>
    <row r="24" spans="1:29" ht="30" x14ac:dyDescent="0.2">
      <c r="A24" s="57"/>
      <c r="B24" s="10" t="s">
        <v>11</v>
      </c>
      <c r="C24" s="8"/>
      <c r="D24" s="8"/>
      <c r="E24" s="44">
        <v>16</v>
      </c>
      <c r="F24" s="15"/>
      <c r="G24" s="8"/>
      <c r="H24" s="44">
        <v>7</v>
      </c>
      <c r="I24" s="15"/>
      <c r="J24" s="8"/>
      <c r="K24" s="44">
        <v>10</v>
      </c>
      <c r="L24" s="15"/>
      <c r="M24" s="8"/>
      <c r="N24" s="13"/>
      <c r="O24" s="15"/>
      <c r="P24" s="8"/>
      <c r="Q24" s="13"/>
      <c r="R24" s="15"/>
      <c r="S24" s="8"/>
      <c r="T24" s="13"/>
      <c r="U24" s="15"/>
      <c r="V24" s="8"/>
      <c r="W24" s="13"/>
      <c r="X24" s="15"/>
      <c r="Y24" s="8"/>
      <c r="Z24" s="13"/>
      <c r="AC24">
        <v>71</v>
      </c>
    </row>
    <row r="25" spans="1:29" x14ac:dyDescent="0.2">
      <c r="A25" s="57" t="s">
        <v>8</v>
      </c>
      <c r="B25" s="55">
        <v>42782</v>
      </c>
      <c r="C25" s="55"/>
      <c r="D25" s="55"/>
      <c r="E25" s="56"/>
      <c r="F25" s="47">
        <v>42788</v>
      </c>
      <c r="G25" s="48"/>
      <c r="H25" s="49"/>
      <c r="I25" s="47">
        <v>42796</v>
      </c>
      <c r="J25" s="48"/>
      <c r="K25" s="49"/>
      <c r="L25" s="47">
        <v>42803</v>
      </c>
      <c r="M25" s="48"/>
      <c r="N25" s="49"/>
      <c r="O25" s="47">
        <v>42810</v>
      </c>
      <c r="P25" s="48"/>
      <c r="Q25" s="49"/>
      <c r="R25" s="47">
        <v>42817</v>
      </c>
      <c r="S25" s="48"/>
      <c r="T25" s="49"/>
      <c r="U25" s="47">
        <v>42824</v>
      </c>
      <c r="V25" s="48"/>
      <c r="W25" s="49"/>
      <c r="X25" s="47">
        <v>42831</v>
      </c>
      <c r="Y25" s="48"/>
      <c r="Z25" s="49"/>
    </row>
    <row r="26" spans="1:29" x14ac:dyDescent="0.2">
      <c r="A26" s="57"/>
      <c r="B26" s="11" t="s">
        <v>10</v>
      </c>
      <c r="C26" s="11" t="s">
        <v>2</v>
      </c>
      <c r="D26" s="11" t="s">
        <v>3</v>
      </c>
      <c r="E26" s="12" t="s">
        <v>4</v>
      </c>
      <c r="F26" s="15" t="s">
        <v>2</v>
      </c>
      <c r="G26" s="8" t="s">
        <v>3</v>
      </c>
      <c r="H26" s="13" t="s">
        <v>4</v>
      </c>
      <c r="I26" s="15" t="s">
        <v>2</v>
      </c>
      <c r="J26" s="8" t="s">
        <v>3</v>
      </c>
      <c r="K26" s="13" t="s">
        <v>4</v>
      </c>
      <c r="L26" s="15" t="s">
        <v>2</v>
      </c>
      <c r="M26" s="8" t="s">
        <v>3</v>
      </c>
      <c r="N26" s="13" t="s">
        <v>4</v>
      </c>
      <c r="O26" s="15" t="s">
        <v>2</v>
      </c>
      <c r="P26" s="8" t="s">
        <v>3</v>
      </c>
      <c r="Q26" s="13" t="s">
        <v>4</v>
      </c>
      <c r="R26" s="15" t="s">
        <v>2</v>
      </c>
      <c r="S26" s="8" t="s">
        <v>3</v>
      </c>
      <c r="T26" s="13" t="s">
        <v>4</v>
      </c>
      <c r="U26" s="15" t="s">
        <v>2</v>
      </c>
      <c r="V26" s="8" t="s">
        <v>3</v>
      </c>
      <c r="W26" s="13" t="s">
        <v>4</v>
      </c>
      <c r="X26" s="15" t="s">
        <v>2</v>
      </c>
      <c r="Y26" s="8" t="s">
        <v>3</v>
      </c>
      <c r="Z26" s="13" t="s">
        <v>4</v>
      </c>
    </row>
    <row r="27" spans="1:29" x14ac:dyDescent="0.2">
      <c r="A27" s="57"/>
      <c r="B27" s="8">
        <v>1</v>
      </c>
      <c r="C27" s="8">
        <v>1</v>
      </c>
      <c r="D27" s="8"/>
      <c r="E27" s="13">
        <v>0</v>
      </c>
      <c r="F27" s="15">
        <v>1</v>
      </c>
      <c r="G27" s="8"/>
      <c r="H27" s="13">
        <v>0</v>
      </c>
      <c r="I27" s="15"/>
      <c r="J27" s="8">
        <v>3</v>
      </c>
      <c r="K27" s="13"/>
      <c r="L27" s="15">
        <v>2</v>
      </c>
      <c r="M27" s="8"/>
      <c r="N27" s="13"/>
      <c r="O27" s="15">
        <v>1</v>
      </c>
      <c r="P27" s="8"/>
      <c r="Q27" s="13"/>
      <c r="R27" s="15">
        <v>0</v>
      </c>
      <c r="S27" s="8"/>
      <c r="T27" s="13"/>
      <c r="U27" s="15">
        <v>0</v>
      </c>
      <c r="V27" s="8"/>
      <c r="W27" s="13"/>
      <c r="X27" s="15"/>
      <c r="Y27" s="8"/>
      <c r="Z27" s="13">
        <v>2</v>
      </c>
      <c r="AC27">
        <v>18</v>
      </c>
    </row>
    <row r="28" spans="1:29" x14ac:dyDescent="0.2">
      <c r="A28" s="57"/>
      <c r="B28" s="8">
        <v>2</v>
      </c>
      <c r="C28" s="8"/>
      <c r="D28" s="8"/>
      <c r="E28" s="13">
        <v>0</v>
      </c>
      <c r="F28" s="15"/>
      <c r="G28" s="8"/>
      <c r="H28" s="13">
        <v>0</v>
      </c>
      <c r="I28" s="15"/>
      <c r="J28" s="8"/>
      <c r="K28" s="13"/>
      <c r="L28" s="15">
        <v>2</v>
      </c>
      <c r="M28" s="8"/>
      <c r="N28" s="13"/>
      <c r="O28" s="15">
        <v>1</v>
      </c>
      <c r="P28" s="8"/>
      <c r="Q28" s="13"/>
      <c r="R28" s="15">
        <v>0</v>
      </c>
      <c r="S28" s="8"/>
      <c r="T28" s="13"/>
      <c r="U28" s="15"/>
      <c r="V28" s="8"/>
      <c r="W28" s="13"/>
      <c r="X28" s="15"/>
      <c r="Y28" s="8"/>
      <c r="Z28" s="13">
        <v>2</v>
      </c>
    </row>
    <row r="29" spans="1:29" ht="16" x14ac:dyDescent="0.2">
      <c r="A29" s="57"/>
      <c r="B29" s="8">
        <v>3</v>
      </c>
      <c r="C29" s="8"/>
      <c r="D29" s="9"/>
      <c r="E29" s="13"/>
      <c r="F29" s="15"/>
      <c r="G29" s="8"/>
      <c r="H29" s="13">
        <v>0</v>
      </c>
      <c r="I29" s="15"/>
      <c r="J29" s="8"/>
      <c r="K29" s="13"/>
      <c r="L29" s="15">
        <v>2</v>
      </c>
      <c r="M29" s="8"/>
      <c r="N29" s="13"/>
      <c r="O29" s="15"/>
      <c r="P29" s="8"/>
      <c r="Q29" s="13"/>
      <c r="R29" s="15"/>
      <c r="S29" s="8"/>
      <c r="T29" s="13"/>
      <c r="U29" s="15"/>
      <c r="V29" s="8"/>
      <c r="W29" s="13"/>
      <c r="X29" s="15"/>
      <c r="Y29" s="8"/>
      <c r="Z29" s="13"/>
    </row>
    <row r="30" spans="1:29" x14ac:dyDescent="0.2">
      <c r="A30" s="57"/>
      <c r="B30" s="8">
        <v>4</v>
      </c>
      <c r="C30" s="8"/>
      <c r="D30" s="8"/>
      <c r="E30" s="13"/>
      <c r="F30" s="15"/>
      <c r="G30" s="8"/>
      <c r="H30" s="13"/>
      <c r="I30" s="15"/>
      <c r="J30" s="8"/>
      <c r="K30" s="13"/>
      <c r="L30" s="15"/>
      <c r="M30" s="8"/>
      <c r="N30" s="13"/>
      <c r="O30" s="15"/>
      <c r="P30" s="8"/>
      <c r="Q30" s="13"/>
      <c r="R30" s="15"/>
      <c r="S30" s="8"/>
      <c r="T30" s="13"/>
      <c r="U30" s="15"/>
      <c r="V30" s="8"/>
      <c r="W30" s="13"/>
      <c r="X30" s="15"/>
      <c r="Y30" s="8"/>
      <c r="Z30" s="13"/>
    </row>
    <row r="31" spans="1:29" x14ac:dyDescent="0.2">
      <c r="A31" s="57"/>
      <c r="B31" s="8">
        <v>5</v>
      </c>
      <c r="C31" s="8"/>
      <c r="D31" s="8"/>
      <c r="E31" s="13"/>
      <c r="F31" s="15"/>
      <c r="G31" s="8"/>
      <c r="H31" s="13"/>
      <c r="I31" s="15"/>
      <c r="J31" s="8"/>
      <c r="K31" s="13"/>
      <c r="L31" s="15"/>
      <c r="M31" s="8"/>
      <c r="N31" s="13"/>
      <c r="O31" s="15"/>
      <c r="P31" s="8"/>
      <c r="Q31" s="13"/>
      <c r="R31" s="15"/>
      <c r="S31" s="8"/>
      <c r="T31" s="13"/>
      <c r="U31" s="15"/>
      <c r="V31" s="8"/>
      <c r="W31" s="13"/>
      <c r="X31" s="15"/>
      <c r="Y31" s="8"/>
      <c r="Z31" s="13"/>
    </row>
    <row r="32" spans="1:29" ht="30" x14ac:dyDescent="0.2">
      <c r="A32" s="57"/>
      <c r="B32" s="10" t="s">
        <v>11</v>
      </c>
      <c r="C32" s="8"/>
      <c r="D32" s="8"/>
      <c r="E32" s="13"/>
      <c r="F32" s="15"/>
      <c r="G32" s="8"/>
      <c r="H32" s="13"/>
      <c r="I32" s="15"/>
      <c r="J32" s="8"/>
      <c r="K32" s="13"/>
      <c r="L32" s="15"/>
      <c r="M32" s="8"/>
      <c r="N32" s="13"/>
      <c r="O32" s="15"/>
      <c r="P32" s="8"/>
      <c r="Q32" s="13"/>
      <c r="R32" s="15"/>
      <c r="S32" s="8"/>
      <c r="T32" s="13"/>
      <c r="U32" s="15"/>
      <c r="V32" s="8"/>
      <c r="W32" s="13"/>
      <c r="X32" s="15"/>
      <c r="Y32" s="8"/>
      <c r="Z32" s="13"/>
    </row>
    <row r="34" spans="1:29" x14ac:dyDescent="0.2">
      <c r="AC34" s="32" t="s">
        <v>13</v>
      </c>
    </row>
    <row r="35" spans="1:29" x14ac:dyDescent="0.2">
      <c r="B35" s="54" t="s">
        <v>14</v>
      </c>
      <c r="C35" s="54"/>
      <c r="D35" s="54"/>
      <c r="E35" s="38"/>
    </row>
    <row r="36" spans="1:29" ht="16" x14ac:dyDescent="0.2">
      <c r="A36" s="1" t="s">
        <v>15</v>
      </c>
      <c r="B36" s="4" t="s">
        <v>16</v>
      </c>
      <c r="C36" s="35" t="s">
        <v>17</v>
      </c>
      <c r="D36" s="35" t="s">
        <v>18</v>
      </c>
      <c r="E36" s="35" t="s">
        <v>19</v>
      </c>
      <c r="F36" s="4" t="s">
        <v>20</v>
      </c>
      <c r="G36" s="1" t="s">
        <v>21</v>
      </c>
      <c r="J36" s="37"/>
      <c r="K36" t="s">
        <v>22</v>
      </c>
    </row>
    <row r="37" spans="1:29" x14ac:dyDescent="0.2">
      <c r="A37" s="2"/>
      <c r="B37" s="3"/>
      <c r="C37" s="36"/>
      <c r="D37" s="36"/>
      <c r="E37" s="36"/>
      <c r="F37" s="3"/>
      <c r="G37" s="2"/>
    </row>
    <row r="38" spans="1:29" ht="48" x14ac:dyDescent="0.2">
      <c r="A38" s="7" t="s">
        <v>23</v>
      </c>
      <c r="B38" s="7" t="s">
        <v>24</v>
      </c>
      <c r="C38" s="7" t="s">
        <v>25</v>
      </c>
      <c r="D38" s="7" t="s">
        <v>26</v>
      </c>
      <c r="E38" s="7" t="s">
        <v>27</v>
      </c>
      <c r="F38" s="7" t="s">
        <v>28</v>
      </c>
      <c r="G38" s="7" t="s">
        <v>29</v>
      </c>
      <c r="J38" s="30" t="s">
        <v>30</v>
      </c>
    </row>
    <row r="39" spans="1:29" x14ac:dyDescent="0.2">
      <c r="A39" s="5"/>
    </row>
    <row r="40" spans="1:29" ht="64" x14ac:dyDescent="0.2">
      <c r="A40" s="6" t="s">
        <v>31</v>
      </c>
    </row>
  </sheetData>
  <mergeCells count="37">
    <mergeCell ref="L25:N25"/>
    <mergeCell ref="U25:W25"/>
    <mergeCell ref="X25:Z25"/>
    <mergeCell ref="R17:T17"/>
    <mergeCell ref="U17:W17"/>
    <mergeCell ref="X17:Z17"/>
    <mergeCell ref="O25:Q25"/>
    <mergeCell ref="R25:T25"/>
    <mergeCell ref="O9:Q9"/>
    <mergeCell ref="R9:T9"/>
    <mergeCell ref="U9:W9"/>
    <mergeCell ref="X9:Z9"/>
    <mergeCell ref="A17:A24"/>
    <mergeCell ref="B17:E17"/>
    <mergeCell ref="F17:H17"/>
    <mergeCell ref="I17:K17"/>
    <mergeCell ref="L17:N17"/>
    <mergeCell ref="O17:Q17"/>
    <mergeCell ref="A9:A16"/>
    <mergeCell ref="B9:E9"/>
    <mergeCell ref="F9:H9"/>
    <mergeCell ref="I9:K9"/>
    <mergeCell ref="L9:N9"/>
    <mergeCell ref="L1:N1"/>
    <mergeCell ref="O1:Q1"/>
    <mergeCell ref="R1:T1"/>
    <mergeCell ref="U1:W1"/>
    <mergeCell ref="X1:Z1"/>
    <mergeCell ref="B35:D35"/>
    <mergeCell ref="B1:E1"/>
    <mergeCell ref="A1:A8"/>
    <mergeCell ref="F1:H1"/>
    <mergeCell ref="I1:K1"/>
    <mergeCell ref="A25:A32"/>
    <mergeCell ref="B25:E25"/>
    <mergeCell ref="F25:H25"/>
    <mergeCell ref="I25:K25"/>
  </mergeCells>
  <pageMargins left="0.511811024" right="0.511811024" top="0.78740157499999996" bottom="0.78740157499999996" header="0.31496062000000002" footer="0.3149606200000000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D27" sqref="D27"/>
    </sheetView>
  </sheetViews>
  <sheetFormatPr baseColWidth="10" defaultColWidth="8.83203125" defaultRowHeight="15" x14ac:dyDescent="0.2"/>
  <sheetData>
    <row r="1" spans="1:33" x14ac:dyDescent="0.2">
      <c r="A1" s="52" t="s">
        <v>0</v>
      </c>
      <c r="B1" s="50">
        <v>42782</v>
      </c>
      <c r="C1" s="48"/>
      <c r="D1" s="48"/>
      <c r="E1" s="49"/>
      <c r="F1" s="50">
        <v>42788</v>
      </c>
      <c r="G1" s="48"/>
      <c r="H1" s="48"/>
      <c r="I1" s="49"/>
      <c r="J1" s="50">
        <v>42796</v>
      </c>
      <c r="K1" s="48"/>
      <c r="L1" s="48"/>
      <c r="M1" s="49"/>
      <c r="N1" s="50">
        <v>42803</v>
      </c>
      <c r="O1" s="48"/>
      <c r="P1" s="48"/>
      <c r="Q1" s="49"/>
      <c r="R1" s="50">
        <v>42810</v>
      </c>
      <c r="S1" s="48"/>
      <c r="T1" s="48"/>
      <c r="U1" s="49"/>
      <c r="V1" s="50">
        <v>42817</v>
      </c>
      <c r="W1" s="48"/>
      <c r="X1" s="48"/>
      <c r="Y1" s="49"/>
      <c r="Z1" s="50">
        <v>42824</v>
      </c>
      <c r="AA1" s="48"/>
      <c r="AB1" s="48"/>
      <c r="AC1" s="49"/>
      <c r="AD1" s="50">
        <v>42831</v>
      </c>
      <c r="AE1" s="48"/>
      <c r="AF1" s="48"/>
      <c r="AG1" s="49"/>
    </row>
    <row r="2" spans="1:33" x14ac:dyDescent="0.2">
      <c r="A2" s="53"/>
      <c r="B2" s="11"/>
      <c r="C2" s="11" t="s">
        <v>2</v>
      </c>
      <c r="D2" s="11" t="s">
        <v>3</v>
      </c>
      <c r="E2" s="12" t="s">
        <v>4</v>
      </c>
      <c r="F2" s="11"/>
      <c r="G2" s="11" t="s">
        <v>2</v>
      </c>
      <c r="H2" s="11" t="s">
        <v>3</v>
      </c>
      <c r="I2" s="12" t="s">
        <v>4</v>
      </c>
      <c r="J2" s="11"/>
      <c r="K2" s="11" t="s">
        <v>2</v>
      </c>
      <c r="L2" s="11" t="s">
        <v>3</v>
      </c>
      <c r="M2" s="12" t="s">
        <v>4</v>
      </c>
      <c r="N2" s="11"/>
      <c r="O2" s="11" t="s">
        <v>2</v>
      </c>
      <c r="P2" s="11" t="s">
        <v>3</v>
      </c>
      <c r="Q2" s="12" t="s">
        <v>4</v>
      </c>
      <c r="R2" s="11"/>
      <c r="S2" s="11" t="s">
        <v>2</v>
      </c>
      <c r="T2" s="11" t="s">
        <v>3</v>
      </c>
      <c r="U2" s="12" t="s">
        <v>4</v>
      </c>
      <c r="V2" s="11"/>
      <c r="W2" s="11" t="s">
        <v>2</v>
      </c>
      <c r="X2" s="11" t="s">
        <v>3</v>
      </c>
      <c r="Y2" s="12" t="s">
        <v>4</v>
      </c>
      <c r="Z2" s="11"/>
      <c r="AA2" s="11" t="s">
        <v>2</v>
      </c>
      <c r="AB2" s="11" t="s">
        <v>3</v>
      </c>
      <c r="AC2" s="12" t="s">
        <v>4</v>
      </c>
      <c r="AD2" s="11"/>
      <c r="AE2" s="11" t="s">
        <v>2</v>
      </c>
      <c r="AF2" s="11" t="s">
        <v>3</v>
      </c>
      <c r="AG2" s="12" t="s">
        <v>4</v>
      </c>
    </row>
    <row r="3" spans="1:33" ht="15" customHeight="1" x14ac:dyDescent="0.2">
      <c r="A3" s="53"/>
      <c r="B3" s="11" t="s">
        <v>32</v>
      </c>
      <c r="C3" s="25" t="s">
        <v>33</v>
      </c>
      <c r="D3" s="25" t="s">
        <v>34</v>
      </c>
      <c r="E3" s="26" t="s">
        <v>34</v>
      </c>
      <c r="F3" s="11" t="s">
        <v>32</v>
      </c>
      <c r="G3" s="8">
        <v>25.4</v>
      </c>
      <c r="H3" s="8">
        <v>25.8</v>
      </c>
      <c r="I3" s="13">
        <v>26.2</v>
      </c>
      <c r="J3" s="11" t="s">
        <v>32</v>
      </c>
      <c r="K3" s="8">
        <v>28.4</v>
      </c>
      <c r="L3" s="8">
        <v>28.1</v>
      </c>
      <c r="M3" s="13">
        <v>27.8</v>
      </c>
      <c r="N3" s="11" t="s">
        <v>32</v>
      </c>
      <c r="O3" s="8">
        <v>27.9</v>
      </c>
      <c r="P3" s="8">
        <v>27.7</v>
      </c>
      <c r="Q3" s="13">
        <v>27.6</v>
      </c>
      <c r="R3" s="11" t="s">
        <v>32</v>
      </c>
      <c r="S3" s="8">
        <v>27.4</v>
      </c>
      <c r="T3" s="8">
        <v>28</v>
      </c>
      <c r="U3" s="13">
        <v>27.5</v>
      </c>
      <c r="V3" s="11" t="s">
        <v>32</v>
      </c>
      <c r="W3" s="8">
        <v>26.4</v>
      </c>
      <c r="X3" s="8">
        <v>26.3</v>
      </c>
      <c r="Y3" s="13">
        <v>26</v>
      </c>
      <c r="Z3" s="11" t="s">
        <v>32</v>
      </c>
      <c r="AA3" s="8">
        <v>25.8</v>
      </c>
      <c r="AB3" s="8">
        <v>25.9</v>
      </c>
      <c r="AC3" s="13">
        <v>25.3</v>
      </c>
      <c r="AD3" s="11" t="s">
        <v>32</v>
      </c>
      <c r="AE3" s="8">
        <v>26</v>
      </c>
      <c r="AF3" s="8">
        <v>26.9</v>
      </c>
      <c r="AG3" s="13">
        <v>26.5</v>
      </c>
    </row>
    <row r="4" spans="1:33" x14ac:dyDescent="0.2">
      <c r="A4" s="53"/>
      <c r="B4" s="11" t="s">
        <v>35</v>
      </c>
      <c r="C4" s="25" t="s">
        <v>36</v>
      </c>
      <c r="D4" s="25" t="s">
        <v>37</v>
      </c>
      <c r="E4" s="26" t="s">
        <v>34</v>
      </c>
      <c r="F4" s="11" t="s">
        <v>35</v>
      </c>
      <c r="G4" s="8">
        <v>25</v>
      </c>
      <c r="H4" s="8">
        <v>25.4</v>
      </c>
      <c r="I4" s="13">
        <v>26.7</v>
      </c>
      <c r="J4" s="11" t="s">
        <v>35</v>
      </c>
      <c r="K4" s="8">
        <v>28.3</v>
      </c>
      <c r="L4" s="8">
        <v>28.1</v>
      </c>
      <c r="M4" s="13">
        <v>27.9</v>
      </c>
      <c r="N4" s="11" t="s">
        <v>35</v>
      </c>
      <c r="O4" s="8">
        <v>27.7</v>
      </c>
      <c r="P4" s="8">
        <v>27.5</v>
      </c>
      <c r="Q4" s="13">
        <v>27.2</v>
      </c>
      <c r="R4" s="11" t="s">
        <v>35</v>
      </c>
      <c r="S4" s="8">
        <v>27.2</v>
      </c>
      <c r="T4" s="8">
        <v>28.2</v>
      </c>
      <c r="U4" s="13">
        <v>27.6</v>
      </c>
      <c r="V4" s="11" t="s">
        <v>35</v>
      </c>
      <c r="W4" s="8">
        <v>26.5</v>
      </c>
      <c r="X4" s="8">
        <v>26</v>
      </c>
      <c r="Y4" s="13">
        <v>26</v>
      </c>
      <c r="Z4" s="11" t="s">
        <v>35</v>
      </c>
      <c r="AA4" s="8">
        <v>24.7</v>
      </c>
      <c r="AB4" s="8">
        <v>25.1</v>
      </c>
      <c r="AC4" s="13">
        <v>24.7</v>
      </c>
      <c r="AD4" s="11" t="s">
        <v>35</v>
      </c>
      <c r="AE4" s="8">
        <v>26.9</v>
      </c>
      <c r="AF4" s="8">
        <v>27.1</v>
      </c>
      <c r="AG4" s="13">
        <v>26.5</v>
      </c>
    </row>
    <row r="5" spans="1:33" x14ac:dyDescent="0.2">
      <c r="A5" s="53"/>
      <c r="B5" s="11" t="s">
        <v>38</v>
      </c>
      <c r="C5" s="25" t="s">
        <v>39</v>
      </c>
      <c r="D5" s="25" t="s">
        <v>40</v>
      </c>
      <c r="E5" s="26" t="s">
        <v>39</v>
      </c>
      <c r="F5" s="11" t="s">
        <v>38</v>
      </c>
      <c r="G5" s="8">
        <v>26</v>
      </c>
      <c r="H5" s="8">
        <v>26</v>
      </c>
      <c r="I5" s="13">
        <v>27</v>
      </c>
      <c r="J5" s="11" t="s">
        <v>38</v>
      </c>
      <c r="K5" s="8">
        <v>29</v>
      </c>
      <c r="L5" s="8">
        <v>29</v>
      </c>
      <c r="M5" s="13">
        <v>29</v>
      </c>
      <c r="N5" s="11" t="s">
        <v>38</v>
      </c>
      <c r="O5" s="8">
        <v>29</v>
      </c>
      <c r="P5" s="8">
        <v>29</v>
      </c>
      <c r="Q5" s="13">
        <v>29</v>
      </c>
      <c r="R5" s="11" t="s">
        <v>38</v>
      </c>
      <c r="S5" s="8">
        <v>28</v>
      </c>
      <c r="T5" s="8">
        <v>28</v>
      </c>
      <c r="U5" s="13">
        <v>28</v>
      </c>
      <c r="V5" s="11" t="s">
        <v>38</v>
      </c>
      <c r="W5" s="8">
        <v>28</v>
      </c>
      <c r="X5" s="8">
        <v>28</v>
      </c>
      <c r="Y5" s="13">
        <v>26</v>
      </c>
      <c r="Z5" s="11" t="s">
        <v>38</v>
      </c>
      <c r="AA5" s="8">
        <v>28</v>
      </c>
      <c r="AB5" s="8">
        <v>28</v>
      </c>
      <c r="AC5" s="13">
        <v>26</v>
      </c>
      <c r="AD5" s="11" t="s">
        <v>38</v>
      </c>
      <c r="AE5" s="8">
        <v>26</v>
      </c>
      <c r="AF5" s="8">
        <v>28</v>
      </c>
      <c r="AG5" s="13">
        <v>28</v>
      </c>
    </row>
    <row r="6" spans="1:33" x14ac:dyDescent="0.2">
      <c r="A6" s="53"/>
      <c r="B6" s="11" t="s">
        <v>41</v>
      </c>
      <c r="C6" s="25" t="s">
        <v>39</v>
      </c>
      <c r="D6" s="25" t="s">
        <v>40</v>
      </c>
      <c r="E6" s="26" t="s">
        <v>39</v>
      </c>
      <c r="F6" s="11" t="s">
        <v>41</v>
      </c>
      <c r="G6" s="8">
        <v>26</v>
      </c>
      <c r="H6" s="8">
        <v>28</v>
      </c>
      <c r="I6" s="13">
        <v>27</v>
      </c>
      <c r="J6" s="11" t="s">
        <v>41</v>
      </c>
      <c r="K6" s="8">
        <v>29</v>
      </c>
      <c r="L6" s="8">
        <v>29</v>
      </c>
      <c r="M6" s="13">
        <v>29</v>
      </c>
      <c r="N6" s="11" t="s">
        <v>41</v>
      </c>
      <c r="O6" s="8">
        <v>29</v>
      </c>
      <c r="P6" s="8">
        <v>28</v>
      </c>
      <c r="Q6" s="13">
        <v>28</v>
      </c>
      <c r="R6" s="11" t="s">
        <v>41</v>
      </c>
      <c r="S6" s="8">
        <v>28</v>
      </c>
      <c r="T6" s="8">
        <v>28</v>
      </c>
      <c r="U6" s="13">
        <v>28</v>
      </c>
      <c r="V6" s="11" t="s">
        <v>41</v>
      </c>
      <c r="W6" s="8">
        <v>28</v>
      </c>
      <c r="X6" s="8">
        <v>28</v>
      </c>
      <c r="Y6" s="13">
        <v>27</v>
      </c>
      <c r="Z6" s="11" t="s">
        <v>41</v>
      </c>
      <c r="AA6" s="8">
        <v>28</v>
      </c>
      <c r="AB6" s="8">
        <v>27</v>
      </c>
      <c r="AC6" s="13">
        <v>26</v>
      </c>
      <c r="AD6" s="11" t="s">
        <v>41</v>
      </c>
      <c r="AE6" s="8">
        <v>28</v>
      </c>
      <c r="AF6" s="8">
        <v>28</v>
      </c>
      <c r="AG6" s="13">
        <v>28</v>
      </c>
    </row>
    <row r="7" spans="1:33" x14ac:dyDescent="0.2">
      <c r="A7" s="58"/>
      <c r="B7" s="11" t="s">
        <v>42</v>
      </c>
      <c r="C7" s="25" t="s">
        <v>39</v>
      </c>
      <c r="D7" s="25" t="s">
        <v>40</v>
      </c>
      <c r="E7" s="26" t="s">
        <v>39</v>
      </c>
      <c r="F7" s="11" t="s">
        <v>42</v>
      </c>
      <c r="G7" s="8">
        <v>27</v>
      </c>
      <c r="H7" s="8">
        <v>27</v>
      </c>
      <c r="I7" s="13">
        <v>27</v>
      </c>
      <c r="J7" s="11" t="s">
        <v>42</v>
      </c>
      <c r="K7" s="8">
        <v>29</v>
      </c>
      <c r="L7" s="8">
        <v>29</v>
      </c>
      <c r="M7" s="13">
        <v>29</v>
      </c>
      <c r="N7" s="11" t="s">
        <v>42</v>
      </c>
      <c r="O7" s="8">
        <v>29</v>
      </c>
      <c r="P7" s="8">
        <v>29</v>
      </c>
      <c r="Q7" s="13">
        <v>29</v>
      </c>
      <c r="R7" s="11" t="s">
        <v>42</v>
      </c>
      <c r="S7" s="8">
        <v>28</v>
      </c>
      <c r="T7" s="8">
        <v>28</v>
      </c>
      <c r="U7" s="13">
        <v>28</v>
      </c>
      <c r="V7" s="11" t="s">
        <v>42</v>
      </c>
      <c r="W7" s="8">
        <v>28</v>
      </c>
      <c r="X7" s="8">
        <v>28</v>
      </c>
      <c r="Y7" s="13">
        <v>27</v>
      </c>
      <c r="Z7" s="11" t="s">
        <v>42</v>
      </c>
      <c r="AA7" s="8">
        <v>28</v>
      </c>
      <c r="AB7" s="8">
        <v>27</v>
      </c>
      <c r="AC7" s="13">
        <v>26</v>
      </c>
      <c r="AD7" s="11" t="s">
        <v>42</v>
      </c>
      <c r="AE7" s="8">
        <v>26</v>
      </c>
      <c r="AF7" s="8">
        <v>28</v>
      </c>
      <c r="AG7" s="13">
        <v>28</v>
      </c>
    </row>
    <row r="8" spans="1:33" x14ac:dyDescent="0.2">
      <c r="A8" s="52" t="s">
        <v>6</v>
      </c>
      <c r="B8" s="50">
        <v>42782</v>
      </c>
      <c r="C8" s="48"/>
      <c r="D8" s="48"/>
      <c r="E8" s="49"/>
      <c r="F8" s="50">
        <v>42788</v>
      </c>
      <c r="G8" s="48"/>
      <c r="H8" s="48"/>
      <c r="I8" s="49"/>
      <c r="J8" s="50">
        <v>42796</v>
      </c>
      <c r="K8" s="48"/>
      <c r="L8" s="48"/>
      <c r="M8" s="49"/>
      <c r="N8" s="50">
        <v>42803</v>
      </c>
      <c r="O8" s="48"/>
      <c r="P8" s="48"/>
      <c r="Q8" s="49"/>
      <c r="R8" s="50">
        <v>42810</v>
      </c>
      <c r="S8" s="48"/>
      <c r="T8" s="48"/>
      <c r="U8" s="49"/>
      <c r="V8" s="50">
        <v>42817</v>
      </c>
      <c r="W8" s="48"/>
      <c r="X8" s="48"/>
      <c r="Y8" s="49"/>
      <c r="Z8" s="50">
        <v>42824</v>
      </c>
      <c r="AA8" s="48"/>
      <c r="AB8" s="48"/>
      <c r="AC8" s="49"/>
      <c r="AD8" s="50">
        <v>42831</v>
      </c>
      <c r="AE8" s="48"/>
      <c r="AF8" s="48"/>
      <c r="AG8" s="49"/>
    </row>
    <row r="9" spans="1:33" x14ac:dyDescent="0.2">
      <c r="A9" s="53"/>
      <c r="B9" s="11"/>
      <c r="C9" s="11" t="s">
        <v>2</v>
      </c>
      <c r="D9" s="11" t="s">
        <v>3</v>
      </c>
      <c r="E9" s="12" t="s">
        <v>4</v>
      </c>
      <c r="F9" s="11"/>
      <c r="G9" s="11" t="s">
        <v>2</v>
      </c>
      <c r="H9" s="11" t="s">
        <v>3</v>
      </c>
      <c r="I9" s="12" t="s">
        <v>4</v>
      </c>
      <c r="J9" s="11"/>
      <c r="K9" s="11" t="s">
        <v>2</v>
      </c>
      <c r="L9" s="11" t="s">
        <v>3</v>
      </c>
      <c r="M9" s="12" t="s">
        <v>4</v>
      </c>
      <c r="N9" s="11"/>
      <c r="O9" s="11" t="s">
        <v>2</v>
      </c>
      <c r="P9" s="11" t="s">
        <v>3</v>
      </c>
      <c r="Q9" s="12" t="s">
        <v>4</v>
      </c>
      <c r="R9" s="11"/>
      <c r="S9" s="11" t="s">
        <v>2</v>
      </c>
      <c r="T9" s="11" t="s">
        <v>3</v>
      </c>
      <c r="U9" s="12" t="s">
        <v>4</v>
      </c>
      <c r="V9" s="11"/>
      <c r="W9" s="11" t="s">
        <v>2</v>
      </c>
      <c r="X9" s="11" t="s">
        <v>3</v>
      </c>
      <c r="Y9" s="12" t="s">
        <v>4</v>
      </c>
      <c r="Z9" s="11"/>
      <c r="AA9" s="11" t="s">
        <v>2</v>
      </c>
      <c r="AB9" s="11" t="s">
        <v>3</v>
      </c>
      <c r="AC9" s="12" t="s">
        <v>4</v>
      </c>
      <c r="AD9" s="11"/>
      <c r="AE9" s="11" t="s">
        <v>2</v>
      </c>
      <c r="AF9" s="11" t="s">
        <v>3</v>
      </c>
      <c r="AG9" s="12" t="s">
        <v>4</v>
      </c>
    </row>
    <row r="10" spans="1:33" x14ac:dyDescent="0.2">
      <c r="A10" s="53"/>
      <c r="B10" s="11" t="s">
        <v>32</v>
      </c>
      <c r="C10" s="25" t="s">
        <v>43</v>
      </c>
      <c r="D10" s="25" t="s">
        <v>44</v>
      </c>
      <c r="E10" s="26" t="s">
        <v>45</v>
      </c>
      <c r="F10" s="11" t="s">
        <v>32</v>
      </c>
      <c r="G10" s="8">
        <v>25.5</v>
      </c>
      <c r="H10" s="8">
        <v>25.3</v>
      </c>
      <c r="I10" s="13">
        <v>26.4</v>
      </c>
      <c r="J10" s="11" t="s">
        <v>32</v>
      </c>
      <c r="K10" s="8">
        <v>28.3</v>
      </c>
      <c r="L10" s="8">
        <v>28.3</v>
      </c>
      <c r="M10" s="13">
        <v>27.8</v>
      </c>
      <c r="N10" s="11" t="s">
        <v>32</v>
      </c>
      <c r="O10" s="8"/>
      <c r="P10" s="8">
        <v>27.6</v>
      </c>
      <c r="Q10" s="13">
        <v>27.3</v>
      </c>
      <c r="R10" s="11" t="s">
        <v>32</v>
      </c>
      <c r="S10" s="8">
        <v>27.7</v>
      </c>
      <c r="T10" s="8">
        <v>28</v>
      </c>
      <c r="U10" s="13">
        <v>27.5</v>
      </c>
      <c r="V10" s="11" t="s">
        <v>32</v>
      </c>
      <c r="W10" s="8">
        <v>26.7</v>
      </c>
      <c r="X10" s="8">
        <v>26</v>
      </c>
      <c r="Y10" s="13">
        <v>26.1</v>
      </c>
      <c r="Z10" s="11" t="s">
        <v>32</v>
      </c>
      <c r="AA10" s="8">
        <v>25.1</v>
      </c>
      <c r="AB10" s="8">
        <v>24.7</v>
      </c>
      <c r="AC10" s="13">
        <v>25</v>
      </c>
      <c r="AD10" s="11" t="s">
        <v>32</v>
      </c>
      <c r="AE10" s="8">
        <v>26.5</v>
      </c>
      <c r="AF10" s="8">
        <v>26.9</v>
      </c>
      <c r="AG10" s="13">
        <v>26.9</v>
      </c>
    </row>
    <row r="11" spans="1:33" x14ac:dyDescent="0.2">
      <c r="A11" s="53"/>
      <c r="B11" s="11" t="s">
        <v>35</v>
      </c>
      <c r="C11" s="25" t="s">
        <v>44</v>
      </c>
      <c r="D11" s="25" t="s">
        <v>39</v>
      </c>
      <c r="E11" s="26" t="s">
        <v>39</v>
      </c>
      <c r="F11" s="11" t="s">
        <v>35</v>
      </c>
      <c r="G11" s="8">
        <v>25.6</v>
      </c>
      <c r="H11" s="8">
        <v>24.7</v>
      </c>
      <c r="I11" s="13">
        <v>26.5</v>
      </c>
      <c r="J11" s="11" t="s">
        <v>35</v>
      </c>
      <c r="K11" s="8">
        <v>28.5</v>
      </c>
      <c r="L11" s="8">
        <v>27.7</v>
      </c>
      <c r="M11" s="13">
        <v>27.8</v>
      </c>
      <c r="N11" s="11" t="s">
        <v>35</v>
      </c>
      <c r="O11" s="8"/>
      <c r="P11" s="8">
        <v>27.8</v>
      </c>
      <c r="Q11" s="13">
        <v>27.3</v>
      </c>
      <c r="R11" s="11" t="s">
        <v>35</v>
      </c>
      <c r="S11" s="8">
        <v>28</v>
      </c>
      <c r="T11" s="8">
        <v>28</v>
      </c>
      <c r="U11" s="13">
        <v>27.4</v>
      </c>
      <c r="V11" s="11" t="s">
        <v>35</v>
      </c>
      <c r="W11" s="8">
        <v>26.2</v>
      </c>
      <c r="X11" s="8">
        <v>25.6</v>
      </c>
      <c r="Y11" s="13">
        <v>25.8</v>
      </c>
      <c r="Z11" s="11" t="s">
        <v>35</v>
      </c>
      <c r="AA11" s="8">
        <v>23.7</v>
      </c>
      <c r="AB11" s="8">
        <v>24.8</v>
      </c>
      <c r="AC11" s="13">
        <v>24.9</v>
      </c>
      <c r="AD11" s="11" t="s">
        <v>35</v>
      </c>
      <c r="AE11" s="8">
        <v>26.5</v>
      </c>
      <c r="AF11" s="8">
        <v>26.9</v>
      </c>
      <c r="AG11" s="13">
        <v>26.9</v>
      </c>
    </row>
    <row r="12" spans="1:33" x14ac:dyDescent="0.2">
      <c r="A12" s="53"/>
      <c r="B12" s="11" t="s">
        <v>38</v>
      </c>
      <c r="C12" s="25" t="s">
        <v>46</v>
      </c>
      <c r="D12" s="25" t="s">
        <v>46</v>
      </c>
      <c r="E12" s="26" t="s">
        <v>40</v>
      </c>
      <c r="F12" s="11" t="s">
        <v>38</v>
      </c>
      <c r="G12" s="8">
        <v>28</v>
      </c>
      <c r="H12" s="8">
        <v>28</v>
      </c>
      <c r="I12" s="13">
        <v>28</v>
      </c>
      <c r="J12" s="11" t="s">
        <v>38</v>
      </c>
      <c r="K12" s="8">
        <v>30</v>
      </c>
      <c r="L12" s="8">
        <v>30</v>
      </c>
      <c r="M12" s="13">
        <v>29</v>
      </c>
      <c r="N12" s="11" t="s">
        <v>38</v>
      </c>
      <c r="O12" s="8"/>
      <c r="P12" s="8">
        <v>30</v>
      </c>
      <c r="Q12" s="13">
        <v>29</v>
      </c>
      <c r="R12" s="11" t="s">
        <v>38</v>
      </c>
      <c r="S12" s="8">
        <v>29</v>
      </c>
      <c r="T12" s="8">
        <v>29</v>
      </c>
      <c r="U12" s="13">
        <v>30</v>
      </c>
      <c r="V12" s="11" t="s">
        <v>38</v>
      </c>
      <c r="W12" s="8">
        <v>29</v>
      </c>
      <c r="X12" s="8">
        <v>28</v>
      </c>
      <c r="Y12" s="13">
        <v>29</v>
      </c>
      <c r="Z12" s="11" t="s">
        <v>38</v>
      </c>
      <c r="AA12" s="8">
        <v>29</v>
      </c>
      <c r="AB12" s="8">
        <v>29</v>
      </c>
      <c r="AC12" s="13">
        <v>28</v>
      </c>
      <c r="AD12" s="11" t="s">
        <v>38</v>
      </c>
      <c r="AE12" s="8">
        <v>28</v>
      </c>
      <c r="AF12" s="8">
        <v>30</v>
      </c>
      <c r="AG12" s="13">
        <v>29</v>
      </c>
    </row>
    <row r="13" spans="1:33" x14ac:dyDescent="0.2">
      <c r="A13" s="53"/>
      <c r="B13" s="11" t="s">
        <v>41</v>
      </c>
      <c r="C13" s="25" t="s">
        <v>40</v>
      </c>
      <c r="D13" s="25" t="s">
        <v>40</v>
      </c>
      <c r="E13" s="26" t="s">
        <v>39</v>
      </c>
      <c r="F13" s="11" t="s">
        <v>41</v>
      </c>
      <c r="G13" s="8">
        <v>27</v>
      </c>
      <c r="H13" s="8">
        <v>28</v>
      </c>
      <c r="I13" s="13">
        <v>27</v>
      </c>
      <c r="J13" s="11" t="s">
        <v>41</v>
      </c>
      <c r="K13" s="8">
        <v>29</v>
      </c>
      <c r="L13" s="8">
        <v>29</v>
      </c>
      <c r="M13" s="13">
        <v>29</v>
      </c>
      <c r="N13" s="11" t="s">
        <v>41</v>
      </c>
      <c r="O13" s="8"/>
      <c r="P13" s="8">
        <v>28</v>
      </c>
      <c r="Q13" s="13">
        <v>28</v>
      </c>
      <c r="R13" s="11" t="s">
        <v>41</v>
      </c>
      <c r="S13" s="8">
        <v>28</v>
      </c>
      <c r="T13" s="8">
        <v>28</v>
      </c>
      <c r="U13" s="13">
        <v>28</v>
      </c>
      <c r="V13" s="11" t="s">
        <v>41</v>
      </c>
      <c r="W13" s="8">
        <v>28</v>
      </c>
      <c r="X13" s="8">
        <v>27</v>
      </c>
      <c r="Y13" s="13">
        <v>28</v>
      </c>
      <c r="Z13" s="11" t="s">
        <v>41</v>
      </c>
      <c r="AA13" s="8">
        <v>28</v>
      </c>
      <c r="AB13" s="8">
        <v>27</v>
      </c>
      <c r="AC13" s="13">
        <v>27</v>
      </c>
      <c r="AD13" s="11" t="s">
        <v>41</v>
      </c>
      <c r="AE13" s="8">
        <v>27</v>
      </c>
      <c r="AF13" s="8">
        <v>28</v>
      </c>
      <c r="AG13" s="13">
        <v>28</v>
      </c>
    </row>
    <row r="14" spans="1:33" x14ac:dyDescent="0.2">
      <c r="A14" s="58"/>
      <c r="B14" s="11" t="s">
        <v>42</v>
      </c>
      <c r="C14" s="25" t="s">
        <v>40</v>
      </c>
      <c r="D14" s="25" t="s">
        <v>40</v>
      </c>
      <c r="E14" s="26" t="s">
        <v>40</v>
      </c>
      <c r="F14" s="11" t="s">
        <v>42</v>
      </c>
      <c r="G14" s="8">
        <v>27</v>
      </c>
      <c r="H14" s="8">
        <v>28</v>
      </c>
      <c r="I14" s="13">
        <v>28</v>
      </c>
      <c r="J14" s="11" t="s">
        <v>42</v>
      </c>
      <c r="K14" s="8">
        <v>29</v>
      </c>
      <c r="L14" s="8">
        <v>29</v>
      </c>
      <c r="M14" s="13">
        <v>29</v>
      </c>
      <c r="N14" s="11" t="s">
        <v>42</v>
      </c>
      <c r="O14" s="8"/>
      <c r="P14" s="8">
        <v>29</v>
      </c>
      <c r="Q14" s="13">
        <v>29</v>
      </c>
      <c r="R14" s="11" t="s">
        <v>42</v>
      </c>
      <c r="S14" s="8">
        <v>28</v>
      </c>
      <c r="T14" s="8">
        <v>28</v>
      </c>
      <c r="U14" s="13">
        <v>29</v>
      </c>
      <c r="V14" s="11" t="s">
        <v>42</v>
      </c>
      <c r="W14" s="8">
        <v>28</v>
      </c>
      <c r="X14" s="8">
        <v>27</v>
      </c>
      <c r="Y14" s="13">
        <v>28</v>
      </c>
      <c r="Z14" s="11" t="s">
        <v>42</v>
      </c>
      <c r="AA14" s="8">
        <v>28</v>
      </c>
      <c r="AB14" s="8">
        <v>27</v>
      </c>
      <c r="AC14" s="13">
        <v>27</v>
      </c>
      <c r="AD14" s="11" t="s">
        <v>42</v>
      </c>
      <c r="AE14" s="8">
        <v>27</v>
      </c>
      <c r="AF14" s="8">
        <v>28</v>
      </c>
      <c r="AG14" s="13">
        <v>28</v>
      </c>
    </row>
    <row r="15" spans="1:33" x14ac:dyDescent="0.2">
      <c r="A15" s="52" t="s">
        <v>7</v>
      </c>
      <c r="B15" s="50">
        <v>42782</v>
      </c>
      <c r="C15" s="48"/>
      <c r="D15" s="48"/>
      <c r="E15" s="49"/>
      <c r="F15" s="50">
        <v>42788</v>
      </c>
      <c r="G15" s="48"/>
      <c r="H15" s="48"/>
      <c r="I15" s="49"/>
      <c r="J15" s="50">
        <v>42796</v>
      </c>
      <c r="K15" s="48"/>
      <c r="L15" s="48"/>
      <c r="M15" s="49"/>
      <c r="N15" s="50">
        <v>42803</v>
      </c>
      <c r="O15" s="48"/>
      <c r="P15" s="48"/>
      <c r="Q15" s="49"/>
      <c r="R15" s="50">
        <v>42810</v>
      </c>
      <c r="S15" s="48"/>
      <c r="T15" s="48"/>
      <c r="U15" s="49"/>
      <c r="V15" s="50">
        <v>42817</v>
      </c>
      <c r="W15" s="48"/>
      <c r="X15" s="48"/>
      <c r="Y15" s="49"/>
      <c r="Z15" s="50">
        <v>42824</v>
      </c>
      <c r="AA15" s="48"/>
      <c r="AB15" s="48"/>
      <c r="AC15" s="49"/>
      <c r="AD15" s="50">
        <v>42831</v>
      </c>
      <c r="AE15" s="48"/>
      <c r="AF15" s="48"/>
      <c r="AG15" s="49"/>
    </row>
    <row r="16" spans="1:33" x14ac:dyDescent="0.2">
      <c r="A16" s="53"/>
      <c r="B16" s="11"/>
      <c r="C16" s="11" t="s">
        <v>2</v>
      </c>
      <c r="D16" s="11" t="s">
        <v>3</v>
      </c>
      <c r="E16" s="12" t="s">
        <v>4</v>
      </c>
      <c r="F16" s="11"/>
      <c r="G16" s="11" t="s">
        <v>2</v>
      </c>
      <c r="H16" s="11" t="s">
        <v>3</v>
      </c>
      <c r="I16" s="12" t="s">
        <v>4</v>
      </c>
      <c r="J16" s="11"/>
      <c r="K16" s="11" t="s">
        <v>2</v>
      </c>
      <c r="L16" s="11" t="s">
        <v>3</v>
      </c>
      <c r="M16" s="12" t="s">
        <v>4</v>
      </c>
      <c r="N16" s="11"/>
      <c r="O16" s="11" t="s">
        <v>2</v>
      </c>
      <c r="P16" s="11" t="s">
        <v>3</v>
      </c>
      <c r="Q16" s="12" t="s">
        <v>4</v>
      </c>
      <c r="R16" s="11"/>
      <c r="S16" s="11" t="s">
        <v>2</v>
      </c>
      <c r="T16" s="11" t="s">
        <v>3</v>
      </c>
      <c r="U16" s="12" t="s">
        <v>4</v>
      </c>
      <c r="V16" s="11"/>
      <c r="W16" s="11" t="s">
        <v>2</v>
      </c>
      <c r="X16" s="11" t="s">
        <v>3</v>
      </c>
      <c r="Y16" s="12" t="s">
        <v>4</v>
      </c>
      <c r="Z16" s="11"/>
      <c r="AA16" s="11" t="s">
        <v>2</v>
      </c>
      <c r="AB16" s="11" t="s">
        <v>3</v>
      </c>
      <c r="AC16" s="12" t="s">
        <v>4</v>
      </c>
      <c r="AD16" s="11"/>
      <c r="AE16" s="11" t="s">
        <v>2</v>
      </c>
      <c r="AF16" s="11" t="s">
        <v>3</v>
      </c>
      <c r="AG16" s="12" t="s">
        <v>4</v>
      </c>
    </row>
    <row r="17" spans="1:33" x14ac:dyDescent="0.2">
      <c r="A17" s="53"/>
      <c r="B17" s="11" t="s">
        <v>32</v>
      </c>
      <c r="C17" s="25" t="s">
        <v>47</v>
      </c>
      <c r="D17" s="25" t="s">
        <v>48</v>
      </c>
      <c r="E17" s="26" t="s">
        <v>45</v>
      </c>
      <c r="F17" s="11" t="s">
        <v>32</v>
      </c>
      <c r="G17" s="8">
        <v>24.8</v>
      </c>
      <c r="H17" s="8">
        <v>25</v>
      </c>
      <c r="I17" s="13">
        <v>26.5</v>
      </c>
      <c r="J17" s="11" t="s">
        <v>32</v>
      </c>
      <c r="K17" s="8">
        <v>29</v>
      </c>
      <c r="L17" s="8">
        <v>28</v>
      </c>
      <c r="M17" s="13">
        <v>28.1</v>
      </c>
      <c r="N17" s="11" t="s">
        <v>32</v>
      </c>
      <c r="O17" s="8">
        <v>29.5</v>
      </c>
      <c r="P17" s="8">
        <v>28.6</v>
      </c>
      <c r="Q17" s="13">
        <v>27.8</v>
      </c>
      <c r="R17" s="11" t="s">
        <v>32</v>
      </c>
      <c r="S17" s="8">
        <v>28.4</v>
      </c>
      <c r="T17" s="8">
        <v>27.9</v>
      </c>
      <c r="U17" s="13">
        <v>27.7</v>
      </c>
      <c r="V17" s="11" t="s">
        <v>32</v>
      </c>
      <c r="W17" s="8">
        <v>26.6</v>
      </c>
      <c r="X17" s="8">
        <v>26</v>
      </c>
      <c r="Y17" s="13">
        <v>26.5</v>
      </c>
      <c r="Z17" s="11" t="s">
        <v>32</v>
      </c>
      <c r="AA17" s="8">
        <v>24.6</v>
      </c>
      <c r="AB17" s="8">
        <v>25.4</v>
      </c>
      <c r="AC17" s="13">
        <v>24.8</v>
      </c>
      <c r="AD17" s="11" t="s">
        <v>32</v>
      </c>
      <c r="AE17" s="8"/>
      <c r="AF17" s="8"/>
      <c r="AG17" s="13"/>
    </row>
    <row r="18" spans="1:33" x14ac:dyDescent="0.2">
      <c r="A18" s="53"/>
      <c r="B18" s="11" t="s">
        <v>35</v>
      </c>
      <c r="C18" s="25" t="s">
        <v>47</v>
      </c>
      <c r="D18" s="25" t="s">
        <v>47</v>
      </c>
      <c r="E18" s="26" t="s">
        <v>39</v>
      </c>
      <c r="F18" s="11" t="s">
        <v>35</v>
      </c>
      <c r="G18" s="8">
        <v>25.4</v>
      </c>
      <c r="H18" s="8">
        <v>25.1</v>
      </c>
      <c r="I18" s="13">
        <v>27</v>
      </c>
      <c r="J18" s="11" t="s">
        <v>35</v>
      </c>
      <c r="K18" s="28">
        <v>30</v>
      </c>
      <c r="L18" s="8">
        <v>27.8</v>
      </c>
      <c r="M18" s="13">
        <v>28.3</v>
      </c>
      <c r="N18" s="11" t="s">
        <v>35</v>
      </c>
      <c r="O18" s="28">
        <v>31</v>
      </c>
      <c r="P18" s="8">
        <v>28.1</v>
      </c>
      <c r="Q18" s="13">
        <v>27.4</v>
      </c>
      <c r="R18" s="11" t="s">
        <v>35</v>
      </c>
      <c r="S18" s="8">
        <v>30.1</v>
      </c>
      <c r="T18" s="8">
        <v>28.2</v>
      </c>
      <c r="U18" s="13">
        <v>28</v>
      </c>
      <c r="V18" s="11" t="s">
        <v>35</v>
      </c>
      <c r="W18" s="8">
        <v>28.2</v>
      </c>
      <c r="X18" s="8">
        <v>26.7</v>
      </c>
      <c r="Y18" s="13">
        <v>25.3</v>
      </c>
      <c r="Z18" s="11" t="s">
        <v>35</v>
      </c>
      <c r="AA18" s="8">
        <v>22.7</v>
      </c>
      <c r="AB18" s="8">
        <v>25.2</v>
      </c>
      <c r="AC18" s="13">
        <v>24.7</v>
      </c>
      <c r="AD18" s="11" t="s">
        <v>35</v>
      </c>
      <c r="AE18" s="8"/>
      <c r="AF18" s="8"/>
      <c r="AG18" s="13"/>
    </row>
    <row r="19" spans="1:33" x14ac:dyDescent="0.2">
      <c r="A19" s="53"/>
      <c r="B19" s="11" t="s">
        <v>38</v>
      </c>
      <c r="C19" s="25" t="s">
        <v>40</v>
      </c>
      <c r="D19" s="25" t="s">
        <v>46</v>
      </c>
      <c r="E19" s="26" t="s">
        <v>46</v>
      </c>
      <c r="F19" s="11" t="s">
        <v>38</v>
      </c>
      <c r="G19" s="8">
        <v>26</v>
      </c>
      <c r="H19" s="8">
        <v>26</v>
      </c>
      <c r="I19" s="13">
        <v>28</v>
      </c>
      <c r="J19" s="11" t="s">
        <v>38</v>
      </c>
      <c r="K19" s="8">
        <v>30</v>
      </c>
      <c r="L19" s="8">
        <v>30</v>
      </c>
      <c r="M19" s="13">
        <v>30</v>
      </c>
      <c r="N19" s="11" t="s">
        <v>38</v>
      </c>
      <c r="O19" s="8">
        <v>30</v>
      </c>
      <c r="P19" s="8">
        <v>30</v>
      </c>
      <c r="Q19" s="13">
        <v>30</v>
      </c>
      <c r="R19" s="11" t="s">
        <v>38</v>
      </c>
      <c r="S19" s="8">
        <v>28</v>
      </c>
      <c r="T19" s="8">
        <v>29</v>
      </c>
      <c r="U19" s="13">
        <v>30</v>
      </c>
      <c r="V19" s="11" t="s">
        <v>38</v>
      </c>
      <c r="W19" s="8">
        <v>28</v>
      </c>
      <c r="X19" s="8">
        <v>28</v>
      </c>
      <c r="Y19" s="13">
        <v>28</v>
      </c>
      <c r="Z19" s="11" t="s">
        <v>38</v>
      </c>
      <c r="AA19" s="8">
        <v>28</v>
      </c>
      <c r="AB19" s="8">
        <v>26</v>
      </c>
      <c r="AC19" s="13">
        <v>26</v>
      </c>
      <c r="AD19" s="11" t="s">
        <v>38</v>
      </c>
      <c r="AE19" s="8"/>
      <c r="AF19" s="8"/>
      <c r="AG19" s="13"/>
    </row>
    <row r="20" spans="1:33" x14ac:dyDescent="0.2">
      <c r="A20" s="53"/>
      <c r="B20" s="11" t="s">
        <v>41</v>
      </c>
      <c r="C20" s="25" t="s">
        <v>40</v>
      </c>
      <c r="D20" s="25" t="s">
        <v>46</v>
      </c>
      <c r="E20" s="26" t="s">
        <v>46</v>
      </c>
      <c r="F20" s="11" t="s">
        <v>41</v>
      </c>
      <c r="G20" s="8">
        <v>26</v>
      </c>
      <c r="H20" s="8">
        <v>26</v>
      </c>
      <c r="I20" s="13">
        <v>28</v>
      </c>
      <c r="J20" s="11" t="s">
        <v>41</v>
      </c>
      <c r="K20" s="8">
        <v>30</v>
      </c>
      <c r="L20" s="8">
        <v>30</v>
      </c>
      <c r="M20" s="13">
        <v>30</v>
      </c>
      <c r="N20" s="11" t="s">
        <v>41</v>
      </c>
      <c r="O20" s="8">
        <v>29</v>
      </c>
      <c r="P20" s="8">
        <v>30</v>
      </c>
      <c r="Q20" s="13">
        <v>30</v>
      </c>
      <c r="R20" s="11" t="s">
        <v>41</v>
      </c>
      <c r="S20" s="8">
        <v>28</v>
      </c>
      <c r="T20" s="8">
        <v>29</v>
      </c>
      <c r="U20" s="13">
        <v>30</v>
      </c>
      <c r="V20" s="11" t="s">
        <v>41</v>
      </c>
      <c r="W20" s="8">
        <v>28</v>
      </c>
      <c r="X20" s="8">
        <v>28</v>
      </c>
      <c r="Y20" s="13">
        <v>28</v>
      </c>
      <c r="Z20" s="11" t="s">
        <v>41</v>
      </c>
      <c r="AA20" s="8">
        <v>28</v>
      </c>
      <c r="AB20" s="8">
        <v>27</v>
      </c>
      <c r="AC20" s="13">
        <v>26</v>
      </c>
      <c r="AD20" s="11" t="s">
        <v>41</v>
      </c>
      <c r="AE20" s="8"/>
      <c r="AF20" s="8"/>
      <c r="AG20" s="13"/>
    </row>
    <row r="21" spans="1:33" x14ac:dyDescent="0.2">
      <c r="A21" s="58"/>
      <c r="B21" s="11" t="s">
        <v>42</v>
      </c>
      <c r="C21" s="25" t="s">
        <v>46</v>
      </c>
      <c r="D21" s="25" t="s">
        <v>49</v>
      </c>
      <c r="E21" s="26" t="s">
        <v>50</v>
      </c>
      <c r="F21" s="11" t="s">
        <v>42</v>
      </c>
      <c r="G21" s="8">
        <v>26</v>
      </c>
      <c r="H21" s="8">
        <v>26</v>
      </c>
      <c r="I21" s="13">
        <v>28</v>
      </c>
      <c r="J21" s="11" t="s">
        <v>42</v>
      </c>
      <c r="K21" s="8">
        <v>33</v>
      </c>
      <c r="L21" s="8">
        <v>35</v>
      </c>
      <c r="M21" s="13">
        <v>33</v>
      </c>
      <c r="N21" s="11" t="s">
        <v>42</v>
      </c>
      <c r="O21" s="8">
        <v>33</v>
      </c>
      <c r="P21" s="8">
        <v>34</v>
      </c>
      <c r="Q21" s="13">
        <v>33</v>
      </c>
      <c r="R21" s="11" t="s">
        <v>42</v>
      </c>
      <c r="S21" s="8">
        <v>30</v>
      </c>
      <c r="T21" s="8">
        <v>34</v>
      </c>
      <c r="U21" s="13">
        <v>33</v>
      </c>
      <c r="V21" s="11" t="s">
        <v>42</v>
      </c>
      <c r="W21" s="8">
        <v>29</v>
      </c>
      <c r="X21" s="8">
        <v>30</v>
      </c>
      <c r="Y21" s="13">
        <v>30</v>
      </c>
      <c r="Z21" s="11" t="s">
        <v>42</v>
      </c>
      <c r="AA21" s="8">
        <v>28</v>
      </c>
      <c r="AB21" s="8">
        <v>28</v>
      </c>
      <c r="AC21" s="13">
        <v>26</v>
      </c>
      <c r="AD21" s="11" t="s">
        <v>42</v>
      </c>
      <c r="AE21" s="8"/>
      <c r="AF21" s="8"/>
      <c r="AG21" s="13"/>
    </row>
    <row r="22" spans="1:33" x14ac:dyDescent="0.2">
      <c r="A22" s="52" t="s">
        <v>8</v>
      </c>
      <c r="B22" s="50">
        <v>42782</v>
      </c>
      <c r="C22" s="48"/>
      <c r="D22" s="48"/>
      <c r="E22" s="49"/>
      <c r="F22" s="50">
        <v>42788</v>
      </c>
      <c r="G22" s="48"/>
      <c r="H22" s="48"/>
      <c r="I22" s="49"/>
      <c r="J22" s="50">
        <v>42796</v>
      </c>
      <c r="K22" s="48"/>
      <c r="L22" s="48"/>
      <c r="M22" s="49"/>
      <c r="N22" s="50">
        <v>42803</v>
      </c>
      <c r="O22" s="48"/>
      <c r="P22" s="48"/>
      <c r="Q22" s="49"/>
      <c r="R22" s="50">
        <v>42810</v>
      </c>
      <c r="S22" s="48"/>
      <c r="T22" s="48"/>
      <c r="U22" s="49"/>
      <c r="V22" s="50">
        <v>42817</v>
      </c>
      <c r="W22" s="48"/>
      <c r="X22" s="48"/>
      <c r="Y22" s="49"/>
      <c r="Z22" s="50">
        <v>42824</v>
      </c>
      <c r="AA22" s="48"/>
      <c r="AB22" s="48"/>
      <c r="AC22" s="49"/>
      <c r="AD22" s="50">
        <v>42831</v>
      </c>
      <c r="AE22" s="48"/>
      <c r="AF22" s="48"/>
      <c r="AG22" s="49"/>
    </row>
    <row r="23" spans="1:33" x14ac:dyDescent="0.2">
      <c r="A23" s="53"/>
      <c r="B23" s="11"/>
      <c r="C23" s="11" t="s">
        <v>2</v>
      </c>
      <c r="D23" s="11" t="s">
        <v>3</v>
      </c>
      <c r="E23" s="12" t="s">
        <v>4</v>
      </c>
      <c r="F23" s="11"/>
      <c r="G23" s="11" t="s">
        <v>2</v>
      </c>
      <c r="H23" s="11" t="s">
        <v>3</v>
      </c>
      <c r="I23" s="12" t="s">
        <v>4</v>
      </c>
      <c r="J23" s="11"/>
      <c r="K23" s="11" t="s">
        <v>2</v>
      </c>
      <c r="L23" s="11" t="s">
        <v>3</v>
      </c>
      <c r="M23" s="12" t="s">
        <v>4</v>
      </c>
      <c r="N23" s="11"/>
      <c r="O23" s="11" t="s">
        <v>2</v>
      </c>
      <c r="P23" s="11" t="s">
        <v>3</v>
      </c>
      <c r="Q23" s="12" t="s">
        <v>4</v>
      </c>
      <c r="R23" s="11"/>
      <c r="S23" s="11" t="s">
        <v>2</v>
      </c>
      <c r="T23" s="11" t="s">
        <v>3</v>
      </c>
      <c r="U23" s="12" t="s">
        <v>4</v>
      </c>
      <c r="V23" s="11"/>
      <c r="W23" s="11" t="s">
        <v>2</v>
      </c>
      <c r="X23" s="11" t="s">
        <v>3</v>
      </c>
      <c r="Y23" s="12" t="s">
        <v>4</v>
      </c>
      <c r="Z23" s="11"/>
      <c r="AA23" s="11" t="s">
        <v>2</v>
      </c>
      <c r="AB23" s="11" t="s">
        <v>3</v>
      </c>
      <c r="AC23" s="12" t="s">
        <v>4</v>
      </c>
      <c r="AD23" s="11"/>
      <c r="AE23" s="11" t="s">
        <v>2</v>
      </c>
      <c r="AF23" s="11" t="s">
        <v>3</v>
      </c>
      <c r="AG23" s="12" t="s">
        <v>4</v>
      </c>
    </row>
    <row r="24" spans="1:33" x14ac:dyDescent="0.2">
      <c r="A24" s="53"/>
      <c r="B24" s="11" t="s">
        <v>32</v>
      </c>
      <c r="C24" s="25" t="s">
        <v>39</v>
      </c>
      <c r="D24" s="25" t="s">
        <v>39</v>
      </c>
      <c r="E24" s="26" t="s">
        <v>45</v>
      </c>
      <c r="F24" s="11" t="s">
        <v>32</v>
      </c>
      <c r="G24" s="8">
        <v>25.5</v>
      </c>
      <c r="H24" s="27">
        <v>24.5</v>
      </c>
      <c r="I24" s="13">
        <v>27.2</v>
      </c>
      <c r="J24" s="11" t="s">
        <v>32</v>
      </c>
      <c r="K24" s="8">
        <v>29.8</v>
      </c>
      <c r="L24" s="8">
        <v>29</v>
      </c>
      <c r="M24" s="13">
        <v>28</v>
      </c>
      <c r="N24" s="11" t="s">
        <v>32</v>
      </c>
      <c r="O24" s="8">
        <v>29.9</v>
      </c>
      <c r="P24" s="8">
        <v>28.9</v>
      </c>
      <c r="Q24" s="13">
        <v>27.9</v>
      </c>
      <c r="R24" s="11" t="s">
        <v>32</v>
      </c>
      <c r="S24" s="8">
        <v>29</v>
      </c>
      <c r="T24" s="8">
        <v>28.7</v>
      </c>
      <c r="U24" s="13">
        <v>28.4</v>
      </c>
      <c r="V24" s="11" t="s">
        <v>32</v>
      </c>
      <c r="W24" s="8">
        <v>26.7</v>
      </c>
      <c r="X24" s="8">
        <v>26.1</v>
      </c>
      <c r="Y24" s="13">
        <v>26.2</v>
      </c>
      <c r="Z24" s="11" t="s">
        <v>32</v>
      </c>
      <c r="AA24" s="27">
        <v>22.8</v>
      </c>
      <c r="AB24" s="8">
        <v>25</v>
      </c>
      <c r="AC24" s="13">
        <v>24.4</v>
      </c>
      <c r="AD24" s="11" t="s">
        <v>32</v>
      </c>
      <c r="AE24" s="8">
        <v>27.2</v>
      </c>
      <c r="AF24" s="8">
        <v>27.2</v>
      </c>
      <c r="AG24" s="13">
        <v>26.6</v>
      </c>
    </row>
    <row r="25" spans="1:33" x14ac:dyDescent="0.2">
      <c r="A25" s="53"/>
      <c r="B25" s="11" t="s">
        <v>35</v>
      </c>
      <c r="C25" s="25">
        <v>27.8</v>
      </c>
      <c r="D25" s="25" t="s">
        <v>40</v>
      </c>
      <c r="E25" s="26" t="s">
        <v>39</v>
      </c>
      <c r="F25" s="11" t="s">
        <v>35</v>
      </c>
      <c r="G25" s="8">
        <v>25.7</v>
      </c>
      <c r="H25" s="27">
        <v>23</v>
      </c>
      <c r="I25" s="13">
        <v>27</v>
      </c>
      <c r="J25" s="11" t="s">
        <v>35</v>
      </c>
      <c r="K25" s="8">
        <v>29</v>
      </c>
      <c r="L25" s="8">
        <v>28.8</v>
      </c>
      <c r="M25" s="13">
        <v>28.1</v>
      </c>
      <c r="N25" s="11" t="s">
        <v>35</v>
      </c>
      <c r="O25" s="8">
        <v>29.8</v>
      </c>
      <c r="P25" s="8">
        <v>29.4</v>
      </c>
      <c r="Q25" s="13">
        <v>28.1</v>
      </c>
      <c r="R25" s="11" t="s">
        <v>35</v>
      </c>
      <c r="S25" s="8">
        <v>28.6</v>
      </c>
      <c r="T25" s="8">
        <v>28.9</v>
      </c>
      <c r="U25" s="13">
        <v>28.5</v>
      </c>
      <c r="V25" s="11" t="s">
        <v>35</v>
      </c>
      <c r="W25" s="8">
        <v>25.7</v>
      </c>
      <c r="X25" s="8">
        <v>24.9</v>
      </c>
      <c r="Y25" s="13">
        <v>25.1</v>
      </c>
      <c r="Z25" s="11" t="s">
        <v>35</v>
      </c>
      <c r="AA25" s="27">
        <v>22.9</v>
      </c>
      <c r="AB25" s="8">
        <v>23.9</v>
      </c>
      <c r="AC25" s="13">
        <v>23.5</v>
      </c>
      <c r="AD25" s="11" t="s">
        <v>35</v>
      </c>
      <c r="AE25" s="8">
        <v>27.9</v>
      </c>
      <c r="AF25" s="8">
        <v>27.9</v>
      </c>
      <c r="AG25" s="13">
        <v>26.8</v>
      </c>
    </row>
    <row r="26" spans="1:33" x14ac:dyDescent="0.2">
      <c r="A26" s="53"/>
      <c r="B26" s="11" t="s">
        <v>38</v>
      </c>
      <c r="C26" s="25" t="s">
        <v>40</v>
      </c>
      <c r="D26" s="25" t="s">
        <v>40</v>
      </c>
      <c r="E26" s="26" t="s">
        <v>40</v>
      </c>
      <c r="F26" s="11" t="s">
        <v>38</v>
      </c>
      <c r="G26" s="8">
        <v>26</v>
      </c>
      <c r="H26" s="8">
        <v>25</v>
      </c>
      <c r="I26" s="13">
        <v>26</v>
      </c>
      <c r="J26" s="11" t="s">
        <v>38</v>
      </c>
      <c r="K26" s="8">
        <v>29</v>
      </c>
      <c r="L26" s="8">
        <v>29</v>
      </c>
      <c r="M26" s="13">
        <v>29</v>
      </c>
      <c r="N26" s="11" t="s">
        <v>38</v>
      </c>
      <c r="O26" s="8">
        <v>29</v>
      </c>
      <c r="P26" s="8">
        <v>30</v>
      </c>
      <c r="Q26" s="13">
        <v>29</v>
      </c>
      <c r="R26" s="11" t="s">
        <v>38</v>
      </c>
      <c r="S26" s="8">
        <v>28</v>
      </c>
      <c r="T26" s="8">
        <v>28</v>
      </c>
      <c r="U26" s="13">
        <v>29</v>
      </c>
      <c r="V26" s="11" t="s">
        <v>38</v>
      </c>
      <c r="W26" s="8">
        <v>27</v>
      </c>
      <c r="X26" s="8">
        <v>27</v>
      </c>
      <c r="Y26" s="13">
        <v>26</v>
      </c>
      <c r="Z26" s="11" t="s">
        <v>38</v>
      </c>
      <c r="AA26" s="8">
        <v>26</v>
      </c>
      <c r="AB26" s="8">
        <v>26</v>
      </c>
      <c r="AC26" s="13">
        <v>26</v>
      </c>
      <c r="AD26" s="11" t="s">
        <v>38</v>
      </c>
      <c r="AE26" s="8">
        <v>27</v>
      </c>
      <c r="AF26" s="8">
        <v>28</v>
      </c>
      <c r="AG26" s="13">
        <v>28</v>
      </c>
    </row>
    <row r="27" spans="1:33" x14ac:dyDescent="0.2">
      <c r="A27" s="53"/>
      <c r="B27" s="11" t="s">
        <v>41</v>
      </c>
      <c r="C27" s="25" t="s">
        <v>46</v>
      </c>
      <c r="D27" s="25" t="s">
        <v>51</v>
      </c>
      <c r="E27" s="26" t="s">
        <v>40</v>
      </c>
      <c r="F27" s="11" t="s">
        <v>41</v>
      </c>
      <c r="G27" s="8">
        <v>26</v>
      </c>
      <c r="H27" s="8">
        <v>26</v>
      </c>
      <c r="I27" s="13">
        <v>28</v>
      </c>
      <c r="J27" s="11" t="s">
        <v>41</v>
      </c>
      <c r="K27" s="8">
        <v>30</v>
      </c>
      <c r="L27" s="8">
        <v>30</v>
      </c>
      <c r="M27" s="13">
        <v>30</v>
      </c>
      <c r="N27" s="11" t="s">
        <v>41</v>
      </c>
      <c r="O27" s="8">
        <v>30</v>
      </c>
      <c r="P27" s="8">
        <v>29</v>
      </c>
      <c r="Q27" s="13">
        <v>30</v>
      </c>
      <c r="R27" s="11" t="s">
        <v>41</v>
      </c>
      <c r="S27" s="8">
        <v>29</v>
      </c>
      <c r="T27" s="8">
        <v>30</v>
      </c>
      <c r="U27" s="13">
        <v>20</v>
      </c>
      <c r="V27" s="11" t="s">
        <v>41</v>
      </c>
      <c r="W27" s="8">
        <v>28</v>
      </c>
      <c r="X27" s="8">
        <v>28</v>
      </c>
      <c r="Y27" s="13">
        <v>26</v>
      </c>
      <c r="Z27" s="11" t="s">
        <v>41</v>
      </c>
      <c r="AA27" s="8">
        <v>26</v>
      </c>
      <c r="AB27" s="8">
        <v>26</v>
      </c>
      <c r="AC27" s="13">
        <v>26</v>
      </c>
      <c r="AD27" s="11" t="s">
        <v>41</v>
      </c>
      <c r="AE27" s="8">
        <v>28</v>
      </c>
      <c r="AF27" s="8">
        <v>29</v>
      </c>
      <c r="AG27" s="13">
        <v>29</v>
      </c>
    </row>
    <row r="28" spans="1:33" x14ac:dyDescent="0.2">
      <c r="A28" s="58"/>
      <c r="B28" s="11" t="s">
        <v>42</v>
      </c>
      <c r="C28" s="25" t="s">
        <v>51</v>
      </c>
      <c r="D28" s="25" t="s">
        <v>46</v>
      </c>
      <c r="E28" s="26" t="s">
        <v>40</v>
      </c>
      <c r="F28" s="11" t="s">
        <v>42</v>
      </c>
      <c r="G28" s="8">
        <v>26</v>
      </c>
      <c r="H28" s="8">
        <v>26</v>
      </c>
      <c r="I28" s="13">
        <v>28</v>
      </c>
      <c r="J28" s="11" t="s">
        <v>42</v>
      </c>
      <c r="K28" s="8">
        <v>30</v>
      </c>
      <c r="L28" s="8">
        <v>30</v>
      </c>
      <c r="M28" s="13">
        <v>30</v>
      </c>
      <c r="N28" s="11" t="s">
        <v>42</v>
      </c>
      <c r="O28" s="8">
        <v>30</v>
      </c>
      <c r="P28" s="8">
        <v>31</v>
      </c>
      <c r="Q28" s="13">
        <v>30</v>
      </c>
      <c r="R28" s="11" t="s">
        <v>42</v>
      </c>
      <c r="S28" s="8">
        <v>29</v>
      </c>
      <c r="T28" s="8">
        <v>30</v>
      </c>
      <c r="U28" s="13">
        <v>30</v>
      </c>
      <c r="V28" s="11" t="s">
        <v>42</v>
      </c>
      <c r="W28" s="8">
        <v>28</v>
      </c>
      <c r="X28" s="8">
        <v>28</v>
      </c>
      <c r="Y28" s="13">
        <v>26</v>
      </c>
      <c r="Z28" s="11" t="s">
        <v>42</v>
      </c>
      <c r="AA28" s="8">
        <v>26</v>
      </c>
      <c r="AB28" s="8">
        <v>26</v>
      </c>
      <c r="AC28" s="13">
        <v>26</v>
      </c>
      <c r="AD28" s="11" t="s">
        <v>42</v>
      </c>
      <c r="AE28" s="8">
        <v>28</v>
      </c>
      <c r="AF28" s="8">
        <v>30</v>
      </c>
      <c r="AG28" s="13">
        <v>29</v>
      </c>
    </row>
  </sheetData>
  <mergeCells count="36">
    <mergeCell ref="A15:A21"/>
    <mergeCell ref="B15:E15"/>
    <mergeCell ref="F15:I15"/>
    <mergeCell ref="J15:M15"/>
    <mergeCell ref="N15:Q15"/>
    <mergeCell ref="A22:A28"/>
    <mergeCell ref="B22:E22"/>
    <mergeCell ref="F22:I22"/>
    <mergeCell ref="J22:M22"/>
    <mergeCell ref="N22:Q22"/>
    <mergeCell ref="Z22:AC22"/>
    <mergeCell ref="R15:U15"/>
    <mergeCell ref="AD22:AG22"/>
    <mergeCell ref="V15:Y15"/>
    <mergeCell ref="Z15:AC15"/>
    <mergeCell ref="AD15:AG15"/>
    <mergeCell ref="R22:U22"/>
    <mergeCell ref="V22:Y22"/>
    <mergeCell ref="A8:A14"/>
    <mergeCell ref="B8:E8"/>
    <mergeCell ref="F8:I8"/>
    <mergeCell ref="J8:M8"/>
    <mergeCell ref="N8:Q8"/>
    <mergeCell ref="R1:U1"/>
    <mergeCell ref="V1:Y1"/>
    <mergeCell ref="Z1:AC1"/>
    <mergeCell ref="AD1:AG1"/>
    <mergeCell ref="AD8:AG8"/>
    <mergeCell ref="R8:U8"/>
    <mergeCell ref="V8:Y8"/>
    <mergeCell ref="Z8:AC8"/>
    <mergeCell ref="A1:A7"/>
    <mergeCell ref="B1:E1"/>
    <mergeCell ref="F1:I1"/>
    <mergeCell ref="J1:M1"/>
    <mergeCell ref="N1:Q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12" sqref="A12"/>
    </sheetView>
  </sheetViews>
  <sheetFormatPr baseColWidth="10" defaultColWidth="8.83203125" defaultRowHeight="15" x14ac:dyDescent="0.2"/>
  <cols>
    <col min="1" max="1" width="11.5" bestFit="1" customWidth="1"/>
    <col min="2" max="2" width="14" bestFit="1" customWidth="1"/>
    <col min="3" max="3" width="14.6640625" bestFit="1" customWidth="1"/>
  </cols>
  <sheetData>
    <row r="1" spans="1:3" x14ac:dyDescent="0.2">
      <c r="A1" t="s">
        <v>52</v>
      </c>
      <c r="B1" t="s">
        <v>53</v>
      </c>
      <c r="C1" t="s">
        <v>54</v>
      </c>
    </row>
    <row r="2" spans="1:3" x14ac:dyDescent="0.2">
      <c r="A2" t="s">
        <v>9</v>
      </c>
      <c r="B2">
        <v>21</v>
      </c>
      <c r="C2">
        <v>46</v>
      </c>
    </row>
    <row r="3" spans="1:3" x14ac:dyDescent="0.2">
      <c r="A3" t="s">
        <v>12</v>
      </c>
      <c r="B3">
        <v>18</v>
      </c>
      <c r="C3">
        <v>35</v>
      </c>
    </row>
    <row r="4" spans="1:3" x14ac:dyDescent="0.2">
      <c r="A4" t="s">
        <v>55</v>
      </c>
      <c r="B4">
        <v>19</v>
      </c>
      <c r="C4">
        <v>35</v>
      </c>
    </row>
    <row r="5" spans="1:3" x14ac:dyDescent="0.2">
      <c r="A5" t="s">
        <v>56</v>
      </c>
      <c r="B5">
        <v>24</v>
      </c>
      <c r="C5">
        <v>67</v>
      </c>
    </row>
    <row r="6" spans="1:3" x14ac:dyDescent="0.2">
      <c r="A6" t="s">
        <v>57</v>
      </c>
      <c r="B6">
        <v>18</v>
      </c>
      <c r="C6">
        <v>67</v>
      </c>
    </row>
    <row r="10" spans="1:3" x14ac:dyDescent="0.2">
      <c r="A10" s="59" t="s">
        <v>58</v>
      </c>
      <c r="B10" s="59"/>
      <c r="C10" s="59"/>
    </row>
    <row r="11" spans="1:3" x14ac:dyDescent="0.2">
      <c r="A11" t="s">
        <v>59</v>
      </c>
      <c r="B11" t="s">
        <v>60</v>
      </c>
      <c r="C11" t="s">
        <v>61</v>
      </c>
    </row>
    <row r="12" spans="1:3" x14ac:dyDescent="0.2">
      <c r="A12">
        <v>66</v>
      </c>
      <c r="B12">
        <v>112</v>
      </c>
      <c r="C12">
        <v>178</v>
      </c>
    </row>
    <row r="16" spans="1:3" x14ac:dyDescent="0.2">
      <c r="A16" t="s">
        <v>62</v>
      </c>
      <c r="C16" t="s">
        <v>63</v>
      </c>
    </row>
    <row r="17" spans="1:7" x14ac:dyDescent="0.2">
      <c r="A17">
        <v>0</v>
      </c>
      <c r="B17">
        <v>95</v>
      </c>
      <c r="C17" s="39" t="s">
        <v>64</v>
      </c>
      <c r="E17" t="s">
        <v>69</v>
      </c>
    </row>
    <row r="18" spans="1:7" x14ac:dyDescent="0.2">
      <c r="A18">
        <v>1</v>
      </c>
      <c r="B18">
        <v>49</v>
      </c>
      <c r="C18" s="39" t="s">
        <v>65</v>
      </c>
      <c r="E18" t="s">
        <v>70</v>
      </c>
    </row>
    <row r="19" spans="1:7" x14ac:dyDescent="0.2">
      <c r="A19">
        <v>-1</v>
      </c>
      <c r="B19">
        <v>2</v>
      </c>
      <c r="C19" s="39" t="s">
        <v>66</v>
      </c>
      <c r="E19" t="s">
        <v>71</v>
      </c>
    </row>
    <row r="20" spans="1:7" x14ac:dyDescent="0.2">
      <c r="A20">
        <v>2</v>
      </c>
      <c r="B20">
        <v>25</v>
      </c>
      <c r="C20" s="39" t="s">
        <v>67</v>
      </c>
      <c r="E20" t="s">
        <v>72</v>
      </c>
    </row>
    <row r="21" spans="1:7" x14ac:dyDescent="0.2">
      <c r="A21">
        <v>3</v>
      </c>
      <c r="B21">
        <v>7</v>
      </c>
      <c r="C21" s="39" t="s">
        <v>68</v>
      </c>
      <c r="E21" t="s">
        <v>73</v>
      </c>
    </row>
    <row r="22" spans="1:7" x14ac:dyDescent="0.2">
      <c r="B22" t="s">
        <v>74</v>
      </c>
    </row>
    <row r="25" spans="1:7" ht="16" x14ac:dyDescent="0.2">
      <c r="A25" s="1" t="s">
        <v>15</v>
      </c>
      <c r="B25" s="4" t="s">
        <v>16</v>
      </c>
      <c r="C25" s="35" t="s">
        <v>17</v>
      </c>
      <c r="D25" s="35" t="s">
        <v>18</v>
      </c>
      <c r="E25" s="35" t="s">
        <v>19</v>
      </c>
      <c r="F25" s="4" t="s">
        <v>20</v>
      </c>
      <c r="G25" s="1" t="s">
        <v>21</v>
      </c>
    </row>
    <row r="26" spans="1:7" x14ac:dyDescent="0.2">
      <c r="A26" s="2"/>
      <c r="B26" s="3"/>
      <c r="C26" s="36"/>
      <c r="D26" s="36"/>
      <c r="E26" s="36"/>
      <c r="F26" s="3"/>
      <c r="G26" s="2"/>
    </row>
    <row r="27" spans="1:7" ht="48" x14ac:dyDescent="0.2">
      <c r="A27" s="7" t="s">
        <v>23</v>
      </c>
      <c r="B27" s="7" t="s">
        <v>24</v>
      </c>
      <c r="C27" s="7" t="s">
        <v>25</v>
      </c>
      <c r="D27" s="7" t="s">
        <v>26</v>
      </c>
      <c r="E27" s="7" t="s">
        <v>27</v>
      </c>
      <c r="F27" s="7" t="s">
        <v>28</v>
      </c>
      <c r="G27" s="7" t="s">
        <v>29</v>
      </c>
    </row>
  </sheetData>
  <mergeCells count="1">
    <mergeCell ref="A10:C1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Velocidade do vento</vt:lpstr>
      <vt:lpstr>Sensação térmica</vt:lpstr>
      <vt:lpstr>Temperaturas</vt:lpstr>
      <vt:lpstr>tabelas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Cristal</dc:creator>
  <cp:keywords/>
  <dc:description/>
  <cp:lastModifiedBy>Maria Livia</cp:lastModifiedBy>
  <cp:revision/>
  <dcterms:created xsi:type="dcterms:W3CDTF">2017-04-17T12:40:59Z</dcterms:created>
  <dcterms:modified xsi:type="dcterms:W3CDTF">2018-06-10T19:14:26Z</dcterms:modified>
  <cp:category/>
  <cp:contentStatus/>
</cp:coreProperties>
</file>