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ndon\Documents\MANUSCRIPTS FOR FOOD CONTROL\EMALIE PAPER1 HVACP ECOLI SALM WHEAT\ETP PAPER1 HVACP FOR FOOD CONTROL\RAW DATA FOR FOOD CONTROL PAPER1\"/>
    </mc:Choice>
  </mc:AlternateContent>
  <bookViews>
    <workbookView xWindow="0" yWindow="0" windowWidth="19200" windowHeight="7050"/>
  </bookViews>
  <sheets>
    <sheet name="Final EC survivors std err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H32" i="1"/>
  <c r="H31" i="1"/>
  <c r="G31" i="1"/>
  <c r="F31" i="1"/>
  <c r="H30" i="1"/>
  <c r="H29" i="1"/>
  <c r="G29" i="1"/>
  <c r="F29" i="1"/>
  <c r="G20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F8" i="1"/>
  <c r="F7" i="1"/>
  <c r="F6" i="1"/>
  <c r="F5" i="1"/>
  <c r="G4" i="1"/>
  <c r="F4" i="1"/>
</calcChain>
</file>

<file path=xl/sharedStrings.xml><?xml version="1.0" encoding="utf-8"?>
<sst xmlns="http://schemas.openxmlformats.org/spreadsheetml/2006/main" count="51" uniqueCount="23">
  <si>
    <t>Escherichia coli</t>
  </si>
  <si>
    <t>Initial viable count</t>
  </si>
  <si>
    <t>on TAL</t>
  </si>
  <si>
    <t>R1</t>
  </si>
  <si>
    <t>R2</t>
  </si>
  <si>
    <t>R3</t>
  </si>
  <si>
    <t>R4</t>
  </si>
  <si>
    <t>Avg.</t>
  </si>
  <si>
    <t>Stdev</t>
  </si>
  <si>
    <t xml:space="preserve">EC count after treatment </t>
  </si>
  <si>
    <t>TAL</t>
  </si>
  <si>
    <t>Std Err mean</t>
  </si>
  <si>
    <t>on SMAC</t>
  </si>
  <si>
    <t>SMAC</t>
  </si>
  <si>
    <t>Std Err Mean</t>
  </si>
  <si>
    <t>Levels not connected by same letter are significantly different</t>
  </si>
  <si>
    <t>a</t>
  </si>
  <si>
    <t>ab</t>
  </si>
  <si>
    <t>abc</t>
  </si>
  <si>
    <t>bcd</t>
  </si>
  <si>
    <t>cd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</si>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</sst>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Fig. </a:t>
            </a:r>
            <a:r>
              <a:rPr lang="en-US" sz="1400" b="1" i="1" baseline="0">
                <a:solidFill>
                  <a:sysClr val="windowText" lastClr="000000"/>
                </a:solidFill>
              </a:rPr>
              <a:t>Escherichia coli </a:t>
            </a:r>
            <a:r>
              <a:rPr lang="en-US" sz="1400" b="1" i="0" baseline="0">
                <a:solidFill>
                  <a:sysClr val="windowText" lastClr="000000"/>
                </a:solidFill>
              </a:rPr>
              <a:t>survivors following HVACP (44 KV) </a:t>
            </a:r>
            <a:r>
              <a:rPr lang="en-US" sz="1400" b="1" baseline="0">
                <a:solidFill>
                  <a:sysClr val="windowText" lastClr="000000"/>
                </a:solidFill>
              </a:rPr>
              <a:t>on artifically contaminated wheat grains. Survivors are average values from four replications of the experiment. Error bars represent standard error (SE) of the mean.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9.1574691777389208E-2"/>
          <c:y val="1.6431924882629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19577008319504"/>
          <c:y val="0.30024638645521423"/>
          <c:w val="0.8610592982807842"/>
          <c:h val="0.49438837750914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'Final EC survivors std err'!$B$36</c:f>
              <c:strCache>
                <c:ptCount val="1"/>
                <c:pt idx="0">
                  <c:v>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287243326307205E-17"/>
                  <c:y val="-1.1737089201877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BF-46E9-B112-0175ACF991DD}"/>
                </c:ext>
              </c:extLst>
            </c:dLbl>
            <c:dLbl>
              <c:idx val="1"/>
              <c:layout>
                <c:manualLayout>
                  <c:x val="0"/>
                  <c:y val="-2.8169014084507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BF-46E9-B112-0175ACF991DD}"/>
                </c:ext>
              </c:extLst>
            </c:dLbl>
            <c:dLbl>
              <c:idx val="2"/>
              <c:layout>
                <c:manualLayout>
                  <c:x val="0"/>
                  <c:y val="-3.5211267605633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BF-46E9-B112-0175ACF991DD}"/>
                </c:ext>
              </c:extLst>
            </c:dLbl>
            <c:dLbl>
              <c:idx val="3"/>
              <c:layout>
                <c:manualLayout>
                  <c:x val="0"/>
                  <c:y val="-3.7558685446009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BF-46E9-B112-0175ACF991DD}"/>
                </c:ext>
              </c:extLst>
            </c:dLbl>
            <c:dLbl>
              <c:idx val="4"/>
              <c:layout>
                <c:manualLayout>
                  <c:x val="0"/>
                  <c:y val="-4.225352112676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BF-46E9-B112-0175ACF99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'Final EC survivors std err'!$H$12:$H$16</c:f>
                <c:numCache>
                  <c:formatCode>General</c:formatCode>
                  <c:ptCount val="5"/>
                  <c:pt idx="0">
                    <c:v>0.2166169814826775</c:v>
                  </c:pt>
                  <c:pt idx="1">
                    <c:v>0.51436044430600125</c:v>
                  </c:pt>
                  <c:pt idx="2">
                    <c:v>0.47226405043506853</c:v>
                  </c:pt>
                  <c:pt idx="3">
                    <c:v>0.49424184363528006</c:v>
                  </c:pt>
                  <c:pt idx="4">
                    <c:v>0.58156398329561865</c:v>
                  </c:pt>
                </c:numCache>
              </c:numRef>
            </c:plus>
            <c:minus>
              <c:numRef>
                <c:f>'Final EC survivors std err'!$H$12:$H$16</c:f>
                <c:numCache>
                  <c:formatCode>General</c:formatCode>
                  <c:ptCount val="5"/>
                  <c:pt idx="0">
                    <c:v>0.2166169814826775</c:v>
                  </c:pt>
                  <c:pt idx="1">
                    <c:v>0.51436044430600125</c:v>
                  </c:pt>
                  <c:pt idx="2">
                    <c:v>0.47226405043506853</c:v>
                  </c:pt>
                  <c:pt idx="3">
                    <c:v>0.49424184363528006</c:v>
                  </c:pt>
                  <c:pt idx="4">
                    <c:v>0.58156398329561865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'Final EC survivors std err'!$A$37:$A$41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'Final EC survivors std err'!$B$37:$B$41</c:f>
              <c:numCache>
                <c:formatCode>General</c:formatCode>
                <c:ptCount val="5"/>
                <c:pt idx="0">
                  <c:v>7.3224999999999998</c:v>
                </c:pt>
                <c:pt idx="1">
                  <c:v>6.12</c:v>
                </c:pt>
                <c:pt idx="2">
                  <c:v>5.629999999999999</c:v>
                </c:pt>
                <c:pt idx="3">
                  <c:v>4.6150000000000002</c:v>
                </c:pt>
                <c:pt idx="4">
                  <c:v>4.2300000000000004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F-46E9-B112-0175ACF991DD}"/>
            </c:ext>
          </c:extLst>
        </c:ser>
        <c:ser>
          <c:idx val="1"/>
          <c:order val="1"/>
          <c:tx>
            <c:strRef>
              <c:f>'Final EC survivors std err'!$C$36</c:f>
              <c:strCache>
                <c:ptCount val="1"/>
                <c:pt idx="0">
                  <c:v>SMAC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BF-46E9-B112-0175ACF991DD}"/>
                </c:ext>
              </c:extLst>
            </c:dLbl>
            <c:dLbl>
              <c:idx val="1"/>
              <c:layout>
                <c:manualLayout>
                  <c:x val="0"/>
                  <c:y val="-3.0516431924882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BF-46E9-B112-0175ACF991DD}"/>
                </c:ext>
              </c:extLst>
            </c:dLbl>
            <c:dLbl>
              <c:idx val="2"/>
              <c:layout>
                <c:manualLayout>
                  <c:x val="6.914897330522882E-17"/>
                  <c:y val="-4.225352112676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BF-46E9-B112-0175ACF991DD}"/>
                </c:ext>
              </c:extLst>
            </c:dLbl>
            <c:dLbl>
              <c:idx val="3"/>
              <c:layout>
                <c:manualLayout>
                  <c:x val="-1.8859028760018859E-3"/>
                  <c:y val="-5.3990610328638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0BF-46E9-B112-0175ACF991DD}"/>
                </c:ext>
              </c:extLst>
            </c:dLbl>
            <c:dLbl>
              <c:idx val="4"/>
              <c:layout>
                <c:manualLayout>
                  <c:x val="-1.3829794661045764E-16"/>
                  <c:y val="-4.4600938967136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BF-46E9-B112-0175ACF99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'Final EC survivors std err'!$H$29:$H$33</c:f>
                <c:numCache>
                  <c:formatCode>General</c:formatCode>
                  <c:ptCount val="5"/>
                  <c:pt idx="0">
                    <c:v>4.1508031351374201E-2</c:v>
                  </c:pt>
                  <c:pt idx="1">
                    <c:v>0.58331488066052339</c:v>
                  </c:pt>
                  <c:pt idx="2">
                    <c:v>0.57066299161589162</c:v>
                  </c:pt>
                  <c:pt idx="3">
                    <c:v>0.72641098330536558</c:v>
                  </c:pt>
                  <c:pt idx="4">
                    <c:v>0.69298268376634098</c:v>
                  </c:pt>
                </c:numCache>
              </c:numRef>
            </c:plus>
            <c:minus>
              <c:numRef>
                <c:f>'Final EC survivors std err'!$H$29:$H$33</c:f>
                <c:numCache>
                  <c:formatCode>General</c:formatCode>
                  <c:ptCount val="5"/>
                  <c:pt idx="0">
                    <c:v>4.1508031351374201E-2</c:v>
                  </c:pt>
                  <c:pt idx="1">
                    <c:v>0.58331488066052339</c:v>
                  </c:pt>
                  <c:pt idx="2">
                    <c:v>0.57066299161589162</c:v>
                  </c:pt>
                  <c:pt idx="3">
                    <c:v>0.72641098330536558</c:v>
                  </c:pt>
                  <c:pt idx="4">
                    <c:v>0.69298268376634098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'Final EC survivors std err'!$A$37:$A$41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'Final EC survivors std err'!$C$37:$C$41</c:f>
              <c:numCache>
                <c:formatCode>General</c:formatCode>
                <c:ptCount val="5"/>
                <c:pt idx="0">
                  <c:v>7.1524999999999999</c:v>
                </c:pt>
                <c:pt idx="1">
                  <c:v>6.0475000000000003</c:v>
                </c:pt>
                <c:pt idx="2">
                  <c:v>4.8975</c:v>
                </c:pt>
                <c:pt idx="3">
                  <c:v>4.2374999999999998</c:v>
                </c:pt>
                <c:pt idx="4">
                  <c:v>2.3149999999999999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BF-46E9-B112-0175ACF99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5199072"/>
        <c:axId val="435194808"/>
      </c:barChart>
      <c:catAx>
        <c:axId val="43519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Exposure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time (minutes)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94808"/>
        <c:crosses val="autoZero"/>
        <c:auto val="1"/>
        <c:lblAlgn val="ctr"/>
        <c:lblOffset val="100"/>
        <c:noMultiLvlLbl val="0"/>
      </c:catAx>
      <c:valAx>
        <c:axId val="43519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Survivors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Log CFU/g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11</xdr:col>
      <xdr:colOff>28575</xdr:colOff>
      <xdr:row>70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906532-9563-4B64-85BA-100821FD9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0.24752</cdr:x>
      <cdr:y>0.14965</cdr:y>
    </cdr:from>
    <cdr:to>
      <cdr:x>1</cdr:x>
      <cdr:y>0.22007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BC3261-A08D-41DB-B462-C836348C9895}"/>
            </a:ext>
          </a:extLst>
        </cdr:cNvPr>
        <cdr:cNvSpPr txBox="1"/>
      </cdr:nvSpPr>
      <cdr:spPr>
        <a:xfrm xmlns:a="http://schemas.openxmlformats.org/drawingml/2006/main">
          <a:off x="1666875" y="809625"/>
          <a:ext cx="50673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0.23621</cdr:x>
      <cdr:y>0.13028</cdr:y>
    </cdr:from>
    <cdr:to>
      <cdr:x>0.9024</cdr:x>
      <cdr:y>0.23415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6B191A4-F350-4630-92AE-5BA0049C77E3}"/>
            </a:ext>
          </a:extLst>
        </cdr:cNvPr>
        <cdr:cNvSpPr txBox="1"/>
      </cdr:nvSpPr>
      <cdr:spPr>
        <a:xfrm xmlns:a="http://schemas.openxmlformats.org/drawingml/2006/main">
          <a:off x="1590675" y="704849"/>
          <a:ext cx="448627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For each exposure time, bars that do not share the same letter are significantly different (</a:t>
          </a:r>
          <a:r>
            <a:rPr lang="en-US" sz="1400" b="1" i="1">
              <a:solidFill>
                <a:sysClr val="windowText" lastClr="000000"/>
              </a:solidFill>
            </a:rPr>
            <a:t>p </a:t>
          </a:r>
          <a:r>
            <a:rPr lang="en-US" sz="1400" b="1" i="0">
              <a:solidFill>
                <a:sysClr val="windowText" lastClr="000000"/>
              </a:solidFill>
            </a:rPr>
            <a:t>&lt; 0.05). </a:t>
          </a:r>
          <a:endParaRPr lang="en-US" sz="14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O50" sqref="O50"/>
    </sheetView>
  </sheetViews>
  <sheetFormatPr defaultRowHeight="14.5" x14ac:dyDescent="0.35"/>
  <sheetData>
    <row r="1" spans="1:15" x14ac:dyDescent="0.35">
      <c r="A1" s="1" t="s">
        <v>0</v>
      </c>
    </row>
    <row r="2" spans="1:15" x14ac:dyDescent="0.35">
      <c r="B2" t="s">
        <v>1</v>
      </c>
      <c r="D2" t="s">
        <v>2</v>
      </c>
    </row>
    <row r="3" spans="1:15" x14ac:dyDescent="0.35">
      <c r="B3" t="s">
        <v>3</v>
      </c>
      <c r="C3" t="s">
        <v>4</v>
      </c>
      <c r="D3" t="s">
        <v>5</v>
      </c>
      <c r="E3" t="s">
        <v>6</v>
      </c>
      <c r="F3" s="2" t="s">
        <v>7</v>
      </c>
      <c r="G3" s="3" t="s">
        <v>8</v>
      </c>
      <c r="N3" s="2"/>
      <c r="O3" s="3"/>
    </row>
    <row r="4" spans="1:15" x14ac:dyDescent="0.35">
      <c r="A4">
        <v>0</v>
      </c>
      <c r="B4">
        <v>7.2</v>
      </c>
      <c r="C4">
        <v>7.26</v>
      </c>
      <c r="D4">
        <v>6.13</v>
      </c>
      <c r="E4">
        <v>6.18</v>
      </c>
      <c r="F4" s="2">
        <f>AVERAGE(B4:E4)</f>
        <v>6.6924999999999999</v>
      </c>
      <c r="G4" s="3">
        <f>STDEV(B4:E4)</f>
        <v>0.62147003145767221</v>
      </c>
      <c r="N4" s="2"/>
      <c r="O4" s="3"/>
    </row>
    <row r="5" spans="1:15" x14ac:dyDescent="0.35">
      <c r="A5">
        <v>5</v>
      </c>
      <c r="B5">
        <v>7.2</v>
      </c>
      <c r="C5">
        <v>7.26</v>
      </c>
      <c r="D5">
        <v>6.13</v>
      </c>
      <c r="E5">
        <v>6.18</v>
      </c>
      <c r="F5" s="2">
        <f t="shared" ref="F5:F8" si="0">AVERAGE(B5:E5)</f>
        <v>6.6924999999999999</v>
      </c>
      <c r="G5" s="3">
        <v>0.62147003145767199</v>
      </c>
      <c r="N5" s="2"/>
      <c r="O5" s="3"/>
    </row>
    <row r="6" spans="1:15" x14ac:dyDescent="0.35">
      <c r="A6">
        <v>10</v>
      </c>
      <c r="B6">
        <v>7.2</v>
      </c>
      <c r="C6">
        <v>7.26</v>
      </c>
      <c r="D6">
        <v>6.13</v>
      </c>
      <c r="E6">
        <v>6.18</v>
      </c>
      <c r="F6" s="2">
        <f t="shared" si="0"/>
        <v>6.6924999999999999</v>
      </c>
      <c r="G6" s="3">
        <v>0.62147003145767199</v>
      </c>
      <c r="N6" s="2"/>
      <c r="O6" s="3"/>
    </row>
    <row r="7" spans="1:15" x14ac:dyDescent="0.35">
      <c r="A7">
        <v>15</v>
      </c>
      <c r="B7">
        <v>7.2</v>
      </c>
      <c r="C7">
        <v>7.26</v>
      </c>
      <c r="D7">
        <v>6.13</v>
      </c>
      <c r="E7">
        <v>6.18</v>
      </c>
      <c r="F7" s="2">
        <f t="shared" si="0"/>
        <v>6.6924999999999999</v>
      </c>
      <c r="G7" s="3">
        <v>0.62147003145767199</v>
      </c>
      <c r="N7" s="2"/>
      <c r="O7" s="3"/>
    </row>
    <row r="8" spans="1:15" x14ac:dyDescent="0.35">
      <c r="A8">
        <v>20</v>
      </c>
      <c r="B8">
        <v>7.2</v>
      </c>
      <c r="C8">
        <v>7.26</v>
      </c>
      <c r="D8">
        <v>6.13</v>
      </c>
      <c r="E8">
        <v>6.18</v>
      </c>
      <c r="F8" s="2">
        <f t="shared" si="0"/>
        <v>6.6924999999999999</v>
      </c>
      <c r="G8" s="3">
        <v>0.62147003145767199</v>
      </c>
      <c r="N8" s="2"/>
      <c r="O8" s="3"/>
    </row>
    <row r="9" spans="1:15" x14ac:dyDescent="0.35">
      <c r="N9" s="2"/>
      <c r="O9" s="3"/>
    </row>
    <row r="10" spans="1:15" x14ac:dyDescent="0.35">
      <c r="B10" t="s">
        <v>9</v>
      </c>
      <c r="E10" t="s">
        <v>10</v>
      </c>
      <c r="N10" s="2"/>
      <c r="O10" s="3"/>
    </row>
    <row r="11" spans="1:15" x14ac:dyDescent="0.35">
      <c r="B11" t="s">
        <v>3</v>
      </c>
      <c r="C11" t="s">
        <v>4</v>
      </c>
      <c r="D11" t="s">
        <v>5</v>
      </c>
      <c r="E11" t="s">
        <v>6</v>
      </c>
      <c r="F11" s="2" t="s">
        <v>7</v>
      </c>
      <c r="G11" s="3" t="s">
        <v>8</v>
      </c>
      <c r="H11" s="4" t="s">
        <v>11</v>
      </c>
      <c r="N11" s="2"/>
      <c r="O11" s="3"/>
    </row>
    <row r="12" spans="1:15" x14ac:dyDescent="0.35">
      <c r="A12">
        <v>0</v>
      </c>
      <c r="B12">
        <v>7.06</v>
      </c>
      <c r="C12">
        <v>7.97</v>
      </c>
      <c r="D12">
        <v>7.15</v>
      </c>
      <c r="E12">
        <v>7.11</v>
      </c>
      <c r="F12" s="2">
        <v>7.3224999999999998</v>
      </c>
      <c r="G12" s="3">
        <v>0.43323396296535499</v>
      </c>
      <c r="H12" s="4">
        <f>(STDEV(B12:E12))/SQRT(4)</f>
        <v>0.2166169814826775</v>
      </c>
      <c r="N12" s="2"/>
      <c r="O12" s="3"/>
    </row>
    <row r="13" spans="1:15" x14ac:dyDescent="0.35">
      <c r="A13">
        <v>5</v>
      </c>
      <c r="B13">
        <v>5.19</v>
      </c>
      <c r="C13">
        <v>5.27</v>
      </c>
      <c r="D13">
        <v>6.97</v>
      </c>
      <c r="E13">
        <v>7.05</v>
      </c>
      <c r="F13" s="2">
        <f t="shared" ref="F13:F16" si="1">AVERAGE(B13:E13)</f>
        <v>6.12</v>
      </c>
      <c r="G13" s="3">
        <f t="shared" ref="G13:G16" si="2">STDEV(B13:E13)</f>
        <v>1.0287208886120025</v>
      </c>
      <c r="H13" s="4">
        <f t="shared" ref="H13:H33" si="3">(STDEV(B13:E13))/SQRT(4)</f>
        <v>0.51436044430600125</v>
      </c>
      <c r="N13" s="2"/>
      <c r="O13" s="3"/>
    </row>
    <row r="14" spans="1:15" x14ac:dyDescent="0.35">
      <c r="A14">
        <v>10</v>
      </c>
      <c r="B14">
        <v>5.86</v>
      </c>
      <c r="C14">
        <v>5.98</v>
      </c>
      <c r="D14">
        <v>6.42</v>
      </c>
      <c r="E14">
        <v>4.26</v>
      </c>
      <c r="F14" s="2">
        <f t="shared" si="1"/>
        <v>5.629999999999999</v>
      </c>
      <c r="G14" s="3">
        <f t="shared" si="2"/>
        <v>0.94452810087013706</v>
      </c>
      <c r="H14" s="4">
        <f t="shared" si="3"/>
        <v>0.47226405043506853</v>
      </c>
      <c r="N14" s="2"/>
      <c r="O14" s="3"/>
    </row>
    <row r="15" spans="1:15" x14ac:dyDescent="0.35">
      <c r="A15">
        <v>15</v>
      </c>
      <c r="B15">
        <v>3.31</v>
      </c>
      <c r="C15">
        <v>4.3899999999999997</v>
      </c>
      <c r="D15">
        <v>5.32</v>
      </c>
      <c r="E15">
        <v>5.44</v>
      </c>
      <c r="F15" s="2">
        <f t="shared" si="1"/>
        <v>4.6150000000000002</v>
      </c>
      <c r="G15" s="3">
        <f t="shared" si="2"/>
        <v>0.98848368727056013</v>
      </c>
      <c r="H15" s="4">
        <f t="shared" si="3"/>
        <v>0.49424184363528006</v>
      </c>
      <c r="N15" s="2"/>
      <c r="O15" s="3"/>
    </row>
    <row r="16" spans="1:15" x14ac:dyDescent="0.35">
      <c r="A16">
        <v>20</v>
      </c>
      <c r="B16">
        <v>4.37</v>
      </c>
      <c r="C16">
        <v>4.32</v>
      </c>
      <c r="D16">
        <v>5.53</v>
      </c>
      <c r="E16">
        <v>2.7</v>
      </c>
      <c r="F16" s="2">
        <f t="shared" si="1"/>
        <v>4.2300000000000004</v>
      </c>
      <c r="G16" s="3">
        <f t="shared" si="2"/>
        <v>1.1631279665912373</v>
      </c>
      <c r="H16" s="4">
        <f t="shared" si="3"/>
        <v>0.58156398329561865</v>
      </c>
      <c r="N16" s="2"/>
      <c r="O16" s="3"/>
    </row>
    <row r="17" spans="1:15" x14ac:dyDescent="0.35">
      <c r="F17" s="2"/>
      <c r="G17" s="3"/>
      <c r="H17" s="4"/>
      <c r="N17" s="2"/>
      <c r="O17" s="3"/>
    </row>
    <row r="18" spans="1:15" x14ac:dyDescent="0.35">
      <c r="B18" t="s">
        <v>1</v>
      </c>
      <c r="D18" t="s">
        <v>12</v>
      </c>
      <c r="F18" s="2"/>
      <c r="G18" s="3"/>
      <c r="H18" s="4"/>
      <c r="N18" s="2"/>
      <c r="O18" s="3"/>
    </row>
    <row r="19" spans="1:15" x14ac:dyDescent="0.35">
      <c r="B19" t="s">
        <v>3</v>
      </c>
      <c r="C19" t="s">
        <v>4</v>
      </c>
      <c r="D19" t="s">
        <v>5</v>
      </c>
      <c r="E19" t="s">
        <v>6</v>
      </c>
      <c r="F19" s="2" t="s">
        <v>7</v>
      </c>
      <c r="G19" s="3" t="s">
        <v>8</v>
      </c>
      <c r="H19" s="4"/>
      <c r="N19" s="2"/>
      <c r="O19" s="3"/>
    </row>
    <row r="20" spans="1:15" x14ac:dyDescent="0.35">
      <c r="A20">
        <v>0</v>
      </c>
      <c r="B20">
        <v>7.33</v>
      </c>
      <c r="C20">
        <v>7.18</v>
      </c>
      <c r="D20">
        <v>6.06</v>
      </c>
      <c r="E20">
        <v>6.14</v>
      </c>
      <c r="F20" s="2">
        <v>6.6775000000000002</v>
      </c>
      <c r="G20" s="3">
        <f>STDEV(B20:E20)</f>
        <v>0.67044139689212723</v>
      </c>
      <c r="H20" s="4"/>
      <c r="N20" s="2"/>
      <c r="O20" s="3"/>
    </row>
    <row r="21" spans="1:15" x14ac:dyDescent="0.35">
      <c r="A21">
        <v>5</v>
      </c>
      <c r="B21">
        <v>7.33</v>
      </c>
      <c r="C21">
        <v>7.18</v>
      </c>
      <c r="D21">
        <v>6.06</v>
      </c>
      <c r="E21">
        <v>6.14</v>
      </c>
      <c r="F21" s="2">
        <v>6.6775000000000002</v>
      </c>
      <c r="G21" s="3">
        <v>0.67044139689212723</v>
      </c>
      <c r="H21" s="4"/>
      <c r="N21" s="2"/>
      <c r="O21" s="3"/>
    </row>
    <row r="22" spans="1:15" x14ac:dyDescent="0.35">
      <c r="A22">
        <v>10</v>
      </c>
      <c r="B22">
        <v>7.33</v>
      </c>
      <c r="C22">
        <v>7.18</v>
      </c>
      <c r="D22">
        <v>6.06</v>
      </c>
      <c r="E22">
        <v>6.14</v>
      </c>
      <c r="F22" s="2">
        <v>6.6775000000000002</v>
      </c>
      <c r="G22" s="3">
        <v>0.67044139689212723</v>
      </c>
      <c r="H22" s="4"/>
      <c r="N22" s="2"/>
      <c r="O22" s="3"/>
    </row>
    <row r="23" spans="1:15" x14ac:dyDescent="0.35">
      <c r="A23">
        <v>15</v>
      </c>
      <c r="B23">
        <v>7.33</v>
      </c>
      <c r="C23">
        <v>7.18</v>
      </c>
      <c r="D23">
        <v>6.06</v>
      </c>
      <c r="E23">
        <v>6.14</v>
      </c>
      <c r="F23" s="2">
        <v>6.6775000000000002</v>
      </c>
      <c r="G23" s="3">
        <v>0.67044139689212723</v>
      </c>
      <c r="H23" s="4"/>
      <c r="N23" s="2"/>
      <c r="O23" s="3"/>
    </row>
    <row r="24" spans="1:15" x14ac:dyDescent="0.35">
      <c r="A24">
        <v>20</v>
      </c>
      <c r="B24">
        <v>7.33</v>
      </c>
      <c r="C24">
        <v>7.18</v>
      </c>
      <c r="D24">
        <v>6.06</v>
      </c>
      <c r="E24">
        <v>6.14</v>
      </c>
      <c r="F24" s="2">
        <v>6.6775000000000002</v>
      </c>
      <c r="G24" s="3">
        <v>0.67044139689212723</v>
      </c>
      <c r="H24" s="4"/>
      <c r="N24" s="2"/>
      <c r="O24" s="3"/>
    </row>
    <row r="25" spans="1:15" x14ac:dyDescent="0.35">
      <c r="F25" s="2"/>
      <c r="G25" s="3"/>
      <c r="H25" s="4"/>
    </row>
    <row r="26" spans="1:15" x14ac:dyDescent="0.35">
      <c r="H26" s="4"/>
    </row>
    <row r="27" spans="1:15" x14ac:dyDescent="0.35">
      <c r="B27" t="s">
        <v>9</v>
      </c>
      <c r="E27" t="s">
        <v>13</v>
      </c>
      <c r="H27" s="4"/>
    </row>
    <row r="28" spans="1:15" x14ac:dyDescent="0.35">
      <c r="B28" t="s">
        <v>3</v>
      </c>
      <c r="C28" t="s">
        <v>4</v>
      </c>
      <c r="D28" t="s">
        <v>5</v>
      </c>
      <c r="E28" t="s">
        <v>6</v>
      </c>
      <c r="F28" s="2" t="s">
        <v>7</v>
      </c>
      <c r="G28" s="3" t="s">
        <v>8</v>
      </c>
      <c r="H28" s="4" t="s">
        <v>14</v>
      </c>
    </row>
    <row r="29" spans="1:15" x14ac:dyDescent="0.35">
      <c r="A29">
        <v>0</v>
      </c>
      <c r="B29">
        <v>7.22</v>
      </c>
      <c r="C29">
        <v>7.21</v>
      </c>
      <c r="D29">
        <v>7.14</v>
      </c>
      <c r="E29">
        <v>7.04</v>
      </c>
      <c r="F29" s="2">
        <f>AVERAGE(B29:E29)</f>
        <v>7.1524999999999999</v>
      </c>
      <c r="G29" s="3">
        <f>STDEV(B29:E29)</f>
        <v>8.3016062702748403E-2</v>
      </c>
      <c r="H29" s="4">
        <f t="shared" si="3"/>
        <v>4.1508031351374201E-2</v>
      </c>
    </row>
    <row r="30" spans="1:15" x14ac:dyDescent="0.35">
      <c r="A30">
        <v>5</v>
      </c>
      <c r="B30">
        <v>6.95</v>
      </c>
      <c r="C30">
        <v>7.16</v>
      </c>
      <c r="D30">
        <v>5.0199999999999996</v>
      </c>
      <c r="E30">
        <v>5.0599999999999996</v>
      </c>
      <c r="F30" s="2">
        <v>6.0474999999999994</v>
      </c>
      <c r="G30" s="3">
        <v>1.1666297613210468</v>
      </c>
      <c r="H30" s="4">
        <f t="shared" si="3"/>
        <v>0.58331488066052339</v>
      </c>
    </row>
    <row r="31" spans="1:15" x14ac:dyDescent="0.35">
      <c r="A31">
        <v>10</v>
      </c>
      <c r="B31">
        <v>3.97</v>
      </c>
      <c r="C31">
        <v>3.85</v>
      </c>
      <c r="D31">
        <v>5.89</v>
      </c>
      <c r="E31">
        <v>5.88</v>
      </c>
      <c r="F31" s="2">
        <f t="shared" ref="F31:F33" si="4">AVERAGE(B31:E31)</f>
        <v>4.8975</v>
      </c>
      <c r="G31" s="3">
        <f t="shared" ref="G31:G33" si="5">STDEV(B31:E31)</f>
        <v>1.1413259832317832</v>
      </c>
      <c r="H31" s="4">
        <f t="shared" si="3"/>
        <v>0.57066299161589162</v>
      </c>
    </row>
    <row r="32" spans="1:15" x14ac:dyDescent="0.35">
      <c r="A32">
        <v>15</v>
      </c>
      <c r="B32">
        <v>5.55</v>
      </c>
      <c r="C32">
        <v>5.44</v>
      </c>
      <c r="D32">
        <v>3</v>
      </c>
      <c r="E32">
        <v>2.96</v>
      </c>
      <c r="F32" s="2">
        <v>4.2374999999999998</v>
      </c>
      <c r="G32" s="3">
        <v>1.4528219666107312</v>
      </c>
      <c r="H32" s="4">
        <f t="shared" si="3"/>
        <v>0.72641098330536558</v>
      </c>
    </row>
    <row r="33" spans="1:15" x14ac:dyDescent="0.35">
      <c r="A33">
        <v>20</v>
      </c>
      <c r="B33">
        <v>1.3</v>
      </c>
      <c r="C33">
        <v>1.9</v>
      </c>
      <c r="D33">
        <v>4.3600000000000003</v>
      </c>
      <c r="E33">
        <v>1.7</v>
      </c>
      <c r="F33" s="2">
        <f t="shared" si="4"/>
        <v>2.3149999999999999</v>
      </c>
      <c r="G33" s="3">
        <f t="shared" si="5"/>
        <v>1.385965367532682</v>
      </c>
      <c r="H33" s="4">
        <f t="shared" si="3"/>
        <v>0.69298268376634098</v>
      </c>
    </row>
    <row r="35" spans="1:15" x14ac:dyDescent="0.35">
      <c r="A35" s="1" t="s">
        <v>0</v>
      </c>
      <c r="I35" s="5" t="s">
        <v>15</v>
      </c>
      <c r="O35" s="1"/>
    </row>
    <row r="36" spans="1:15" x14ac:dyDescent="0.35">
      <c r="B36" t="s">
        <v>10</v>
      </c>
      <c r="C36" t="s">
        <v>13</v>
      </c>
      <c r="I36" t="s">
        <v>10</v>
      </c>
      <c r="K36" t="s">
        <v>13</v>
      </c>
    </row>
    <row r="37" spans="1:15" x14ac:dyDescent="0.35">
      <c r="A37">
        <v>0</v>
      </c>
      <c r="B37">
        <v>7.3224999999999998</v>
      </c>
      <c r="C37">
        <v>7.1524999999999999</v>
      </c>
      <c r="H37">
        <v>0</v>
      </c>
      <c r="I37">
        <v>7.3224999999999998</v>
      </c>
      <c r="J37" t="s">
        <v>16</v>
      </c>
      <c r="K37">
        <v>7.1524999999999999</v>
      </c>
      <c r="L37" t="s">
        <v>17</v>
      </c>
    </row>
    <row r="38" spans="1:15" x14ac:dyDescent="0.35">
      <c r="A38">
        <v>5</v>
      </c>
      <c r="B38">
        <v>6.12</v>
      </c>
      <c r="C38">
        <v>6.0475000000000003</v>
      </c>
      <c r="H38">
        <v>5</v>
      </c>
      <c r="I38">
        <v>6.12</v>
      </c>
      <c r="J38" t="s">
        <v>18</v>
      </c>
      <c r="K38">
        <v>6.0475000000000003</v>
      </c>
      <c r="L38" t="s">
        <v>18</v>
      </c>
    </row>
    <row r="39" spans="1:15" x14ac:dyDescent="0.35">
      <c r="A39">
        <v>10</v>
      </c>
      <c r="B39">
        <v>5.629999999999999</v>
      </c>
      <c r="C39">
        <v>4.8975</v>
      </c>
      <c r="H39">
        <v>10</v>
      </c>
      <c r="I39">
        <v>5.629999999999999</v>
      </c>
      <c r="J39" t="s">
        <v>19</v>
      </c>
      <c r="K39">
        <v>4.8975</v>
      </c>
      <c r="L39" t="s">
        <v>20</v>
      </c>
    </row>
    <row r="40" spans="1:15" x14ac:dyDescent="0.35">
      <c r="A40">
        <v>15</v>
      </c>
      <c r="B40">
        <v>4.6150000000000002</v>
      </c>
      <c r="C40">
        <v>4.2374999999999998</v>
      </c>
      <c r="H40">
        <v>15</v>
      </c>
      <c r="I40">
        <v>4.6150000000000002</v>
      </c>
      <c r="J40" t="s">
        <v>20</v>
      </c>
      <c r="K40">
        <v>4.2374999999999998</v>
      </c>
      <c r="L40" t="s">
        <v>21</v>
      </c>
    </row>
    <row r="41" spans="1:15" x14ac:dyDescent="0.35">
      <c r="A41">
        <v>20</v>
      </c>
      <c r="B41">
        <v>4.2300000000000004</v>
      </c>
      <c r="C41">
        <v>2.3149999999999999</v>
      </c>
      <c r="H41">
        <v>20</v>
      </c>
      <c r="I41">
        <v>4.2300000000000004</v>
      </c>
      <c r="J41" t="s">
        <v>21</v>
      </c>
      <c r="K41">
        <v>2.3149999999999999</v>
      </c>
      <c r="L41" t="s">
        <v>22</v>
      </c>
    </row>
    <row r="72" spans="1:15" x14ac:dyDescent="0.35">
      <c r="A72" s="5"/>
      <c r="O72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EC survivors std 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 Family</dc:creator>
  <cp:lastModifiedBy>Mendonca</cp:lastModifiedBy>
  <dcterms:created xsi:type="dcterms:W3CDTF">2018-08-29T03:17:12Z</dcterms:created>
  <dcterms:modified xsi:type="dcterms:W3CDTF">2018-12-13T00:15:41Z</dcterms:modified>
</cp:coreProperties>
</file>