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ropbox\KELL- DOUTORADO UFRN CCS\Artigo-Crianças\Submission to Physiology and Behavior\Review\Submissão reviewed\"/>
    </mc:Choice>
  </mc:AlternateContent>
  <bookViews>
    <workbookView xWindow="0" yWindow="0" windowWidth="23040" windowHeight="9408"/>
  </bookViews>
  <sheets>
    <sheet name="All data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I3" i="1" s="1"/>
  <c r="E4" i="1"/>
  <c r="I4" i="1" s="1"/>
  <c r="E5" i="1"/>
  <c r="I5" i="1" s="1"/>
  <c r="E6" i="1"/>
  <c r="I6" i="1" s="1"/>
  <c r="E7" i="1"/>
  <c r="I7" i="1" s="1"/>
  <c r="E8" i="1"/>
  <c r="I8" i="1" s="1"/>
  <c r="E9" i="1"/>
  <c r="I9" i="1" s="1"/>
  <c r="E10" i="1"/>
  <c r="I10" i="1" s="1"/>
  <c r="E11" i="1"/>
  <c r="I11" i="1" s="1"/>
  <c r="E12" i="1"/>
  <c r="I12" i="1" s="1"/>
  <c r="E13" i="1"/>
  <c r="I13" i="1" s="1"/>
  <c r="E14" i="1"/>
  <c r="I14" i="1" s="1"/>
  <c r="E15" i="1"/>
  <c r="I15" i="1" s="1"/>
  <c r="E16" i="1"/>
  <c r="I16" i="1" s="1"/>
  <c r="E17" i="1"/>
  <c r="I17" i="1" s="1"/>
  <c r="E18" i="1"/>
  <c r="I18" i="1" s="1"/>
  <c r="E19" i="1"/>
  <c r="I19" i="1" s="1"/>
  <c r="E20" i="1"/>
  <c r="I20" i="1" s="1"/>
  <c r="E21" i="1"/>
  <c r="I21" i="1" s="1"/>
  <c r="E22" i="1"/>
  <c r="I22" i="1" s="1"/>
  <c r="E23" i="1"/>
  <c r="I23" i="1" s="1"/>
  <c r="E24" i="1"/>
  <c r="I24" i="1" s="1"/>
  <c r="E25" i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34" i="1"/>
  <c r="I34" i="1" s="1"/>
  <c r="E35" i="1"/>
  <c r="I35" i="1" s="1"/>
  <c r="E36" i="1"/>
  <c r="I36" i="1" s="1"/>
  <c r="E37" i="1"/>
  <c r="I37" i="1" s="1"/>
  <c r="E38" i="1"/>
  <c r="I38" i="1" s="1"/>
  <c r="E39" i="1"/>
  <c r="I39" i="1" s="1"/>
  <c r="E40" i="1"/>
  <c r="I40" i="1" s="1"/>
  <c r="E41" i="1"/>
  <c r="I41" i="1" s="1"/>
  <c r="E42" i="1"/>
  <c r="I42" i="1" s="1"/>
  <c r="E43" i="1"/>
  <c r="I43" i="1" s="1"/>
  <c r="E44" i="1"/>
  <c r="I44" i="1" s="1"/>
  <c r="E45" i="1"/>
  <c r="I45" i="1" s="1"/>
  <c r="E46" i="1"/>
  <c r="I46" i="1" s="1"/>
  <c r="E47" i="1"/>
  <c r="I47" i="1" s="1"/>
  <c r="E48" i="1"/>
  <c r="I48" i="1" s="1"/>
  <c r="E49" i="1"/>
  <c r="I49" i="1" s="1"/>
  <c r="E2" i="1"/>
  <c r="I2" i="1" l="1"/>
</calcChain>
</file>

<file path=xl/comments1.xml><?xml version="1.0" encoding="utf-8"?>
<comments xmlns="http://schemas.openxmlformats.org/spreadsheetml/2006/main">
  <authors>
    <author>Kell</author>
    <author>Usuario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1 - Low fat mass
2 - High Fat mass</t>
        </r>
      </text>
    </comment>
    <comment ref="B1" authorId="1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0 = male
1 = female</t>
        </r>
      </text>
    </comment>
    <comment ref="D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BMI: Body max index</t>
        </r>
      </text>
    </comment>
    <comment ref="G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WHO: World Health Organization</t>
        </r>
      </text>
    </comment>
    <comment ref="J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WHR: Waist to rip ratio</t>
        </r>
      </text>
    </comment>
    <comment ref="K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SBP: Sistolic Blood Pressure</t>
        </r>
      </text>
    </comment>
    <comment ref="L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DBP: Diastolic blood pressure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BHR: Baseline Heart rate
BPM: Beats per minute</t>
        </r>
      </text>
    </comment>
    <comment ref="N1" authorId="0" shapeId="0">
      <text>
        <r>
          <rPr>
            <b/>
            <sz val="9"/>
            <color indexed="81"/>
            <rFont val="Segoe UI"/>
            <family val="2"/>
          </rPr>
          <t>Kell:</t>
        </r>
        <r>
          <rPr>
            <sz val="9"/>
            <color indexed="81"/>
            <rFont val="Segoe UI"/>
            <family val="2"/>
          </rPr>
          <t xml:space="preserve">
PHV: Peak height velocity</t>
        </r>
      </text>
    </comment>
  </commentList>
</comments>
</file>

<file path=xl/sharedStrings.xml><?xml version="1.0" encoding="utf-8"?>
<sst xmlns="http://schemas.openxmlformats.org/spreadsheetml/2006/main" count="67" uniqueCount="22">
  <si>
    <t>normal</t>
  </si>
  <si>
    <t>Sex</t>
  </si>
  <si>
    <t>AGE</t>
  </si>
  <si>
    <t>BMI</t>
  </si>
  <si>
    <t>high</t>
  </si>
  <si>
    <t>WHO classification (BMI &gt; 95 th)</t>
  </si>
  <si>
    <t>low</t>
  </si>
  <si>
    <t>% Fat Mass</t>
  </si>
  <si>
    <t>WHR</t>
  </si>
  <si>
    <t xml:space="preserve">N° de errors (food) </t>
  </si>
  <si>
    <t>Maturation (PVC)</t>
  </si>
  <si>
    <t>Schoolar test (score)</t>
  </si>
  <si>
    <t>Subjects</t>
  </si>
  <si>
    <t>N° errors (toys)</t>
  </si>
  <si>
    <r>
      <t>VO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max (ml/kg/min)</t>
    </r>
  </si>
  <si>
    <t>Reaction time on toys block (ms)</t>
  </si>
  <si>
    <t>Reaction time on food block (ms)</t>
  </si>
  <si>
    <t>SBP  (mmHg)</t>
  </si>
  <si>
    <t>DBP (mmHg)</t>
  </si>
  <si>
    <t>BHR (BPM)</t>
  </si>
  <si>
    <t>Peso</t>
  </si>
  <si>
    <t>Fat mass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</si>
</sst>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vertAlign val="subscript"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9"/>
  <sheetViews>
    <sheetView tabSelected="1" workbookViewId="0">
      <selection activeCell="F51" sqref="F51"/>
    </sheetView>
  </sheetViews>
  <sheetFormatPr defaultRowHeight="18" x14ac:dyDescent="0.35"/>
  <cols>
    <col min="1" max="1" width="17.109375" style="2" customWidth="1"/>
    <col min="2" max="2" width="11.5546875" style="2" customWidth="1"/>
    <col min="3" max="3" width="14.44140625" style="2" customWidth="1"/>
    <col min="4" max="5" width="13.6640625" style="2" customWidth="1"/>
    <col min="6" max="6" width="25.109375" style="2" customWidth="1"/>
    <col min="7" max="7" width="36.44140625" style="2" customWidth="1"/>
    <col min="8" max="9" width="23.6640625" style="2" customWidth="1"/>
    <col min="10" max="10" width="8.88671875" style="2" customWidth="1"/>
    <col min="11" max="11" width="16.33203125" style="2" customWidth="1"/>
    <col min="12" max="12" width="17.77734375" style="2" customWidth="1"/>
    <col min="13" max="13" width="14.88671875" style="2" customWidth="1"/>
    <col min="14" max="14" width="20.44140625" style="2" customWidth="1"/>
    <col min="15" max="15" width="29.5546875" style="2" customWidth="1"/>
    <col min="16" max="16" width="35.88671875" style="2" customWidth="1"/>
    <col min="17" max="17" width="20.5546875" style="2" customWidth="1"/>
    <col min="18" max="18" width="36.88671875" style="2" customWidth="1"/>
    <col min="19" max="19" width="20.5546875" style="2" customWidth="1"/>
  </cols>
  <sheetData>
    <row r="1" spans="1:19" ht="20.399999999999999" x14ac:dyDescent="0.35">
      <c r="A1" s="12" t="s">
        <v>12</v>
      </c>
      <c r="B1" s="12" t="s">
        <v>1</v>
      </c>
      <c r="C1" s="12" t="s">
        <v>2</v>
      </c>
      <c r="D1" s="12" t="s">
        <v>3</v>
      </c>
      <c r="E1" s="12" t="s">
        <v>20</v>
      </c>
      <c r="F1" s="12" t="s">
        <v>11</v>
      </c>
      <c r="G1" s="12" t="s">
        <v>5</v>
      </c>
      <c r="H1" s="12" t="s">
        <v>7</v>
      </c>
      <c r="I1" s="12" t="s">
        <v>21</v>
      </c>
      <c r="J1" s="12" t="s">
        <v>8</v>
      </c>
      <c r="K1" s="12" t="s">
        <v>17</v>
      </c>
      <c r="L1" s="12" t="s">
        <v>18</v>
      </c>
      <c r="M1" s="12" t="s">
        <v>19</v>
      </c>
      <c r="N1" s="12" t="s">
        <v>10</v>
      </c>
      <c r="O1" s="13" t="s">
        <v>14</v>
      </c>
      <c r="P1" s="11" t="s">
        <v>15</v>
      </c>
      <c r="Q1" s="11" t="s">
        <v>13</v>
      </c>
      <c r="R1" s="11" t="s">
        <v>16</v>
      </c>
      <c r="S1" s="11" t="s">
        <v>9</v>
      </c>
    </row>
    <row r="2" spans="1:19" x14ac:dyDescent="0.35">
      <c r="A2" s="1">
        <v>1</v>
      </c>
      <c r="B2" s="2">
        <v>0</v>
      </c>
      <c r="C2" s="3">
        <v>9.0739726027397261</v>
      </c>
      <c r="D2" s="3">
        <v>20.680420551477884</v>
      </c>
      <c r="E2" s="3">
        <f>D2*2.1027</f>
        <v>43.484720293592545</v>
      </c>
      <c r="F2" s="5">
        <v>78</v>
      </c>
      <c r="G2" s="2" t="s">
        <v>4</v>
      </c>
      <c r="H2" s="3">
        <v>18.899999999999999</v>
      </c>
      <c r="I2" s="3">
        <f>E2*H2/100</f>
        <v>8.2186121354889909</v>
      </c>
      <c r="J2" s="3">
        <v>0.81081081081081086</v>
      </c>
      <c r="K2" s="4">
        <v>125</v>
      </c>
      <c r="L2" s="4">
        <v>74.333333333333329</v>
      </c>
      <c r="M2" s="4">
        <v>104</v>
      </c>
      <c r="N2" s="4">
        <v>-3</v>
      </c>
      <c r="O2" s="3">
        <v>40.932715616438351</v>
      </c>
      <c r="P2" s="3">
        <v>537.80769230769226</v>
      </c>
      <c r="Q2" s="2">
        <v>2</v>
      </c>
      <c r="R2" s="3">
        <v>602.06756756756761</v>
      </c>
      <c r="S2" s="2">
        <v>2</v>
      </c>
    </row>
    <row r="3" spans="1:19" x14ac:dyDescent="0.35">
      <c r="A3" s="1">
        <v>2</v>
      </c>
      <c r="B3" s="5">
        <v>1</v>
      </c>
      <c r="C3" s="5">
        <v>10.268493150684931</v>
      </c>
      <c r="D3" s="5">
        <v>16.100000000000001</v>
      </c>
      <c r="E3" s="3">
        <f t="shared" ref="E3:E46" si="0">D3*2.1027</f>
        <v>33.853470000000002</v>
      </c>
      <c r="F3" s="5">
        <v>93</v>
      </c>
      <c r="G3" s="5" t="s">
        <v>6</v>
      </c>
      <c r="H3" s="3">
        <v>19.400000000000002</v>
      </c>
      <c r="I3" s="3">
        <f>E3*H3/100</f>
        <v>6.5675731800000001</v>
      </c>
      <c r="J3" s="3">
        <v>0.81</v>
      </c>
      <c r="K3" s="5">
        <v>102.5</v>
      </c>
      <c r="L3" s="5">
        <v>62</v>
      </c>
      <c r="M3" s="5">
        <v>75</v>
      </c>
      <c r="N3" s="4">
        <v>-1</v>
      </c>
      <c r="O3" s="3">
        <v>48.240496000000007</v>
      </c>
      <c r="P3" s="3">
        <v>480.81578947368422</v>
      </c>
      <c r="Q3" s="2">
        <v>6</v>
      </c>
      <c r="R3" s="3">
        <v>500.96341463414632</v>
      </c>
      <c r="S3" s="2">
        <v>6</v>
      </c>
    </row>
    <row r="4" spans="1:19" x14ac:dyDescent="0.35">
      <c r="A4" s="1">
        <v>3</v>
      </c>
      <c r="B4" s="2">
        <v>1</v>
      </c>
      <c r="C4" s="3">
        <v>9.3835616438356162</v>
      </c>
      <c r="D4" s="3">
        <v>18.008418136288558</v>
      </c>
      <c r="E4" s="3">
        <f t="shared" si="0"/>
        <v>37.86630081517395</v>
      </c>
      <c r="F4" s="5">
        <v>104</v>
      </c>
      <c r="G4" s="5" t="s">
        <v>6</v>
      </c>
      <c r="H4" s="3">
        <v>22.1</v>
      </c>
      <c r="I4" s="3">
        <f>E4*H4/100</f>
        <v>8.3684524801534437</v>
      </c>
      <c r="J4" s="3">
        <v>0.76470588235294112</v>
      </c>
      <c r="K4" s="4">
        <v>121.33333333333333</v>
      </c>
      <c r="L4" s="4">
        <v>83</v>
      </c>
      <c r="M4" s="4">
        <v>78.666666666666671</v>
      </c>
      <c r="N4" s="4">
        <v>-2</v>
      </c>
      <c r="O4" s="3">
        <v>47.350342465753428</v>
      </c>
      <c r="P4" s="3">
        <v>447.53658536585368</v>
      </c>
      <c r="Q4" s="2">
        <v>2</v>
      </c>
      <c r="R4" s="3">
        <v>491.18571428571431</v>
      </c>
      <c r="S4" s="2">
        <v>0</v>
      </c>
    </row>
    <row r="5" spans="1:19" x14ac:dyDescent="0.35">
      <c r="A5" s="1">
        <v>4</v>
      </c>
      <c r="B5" s="2">
        <v>0</v>
      </c>
      <c r="C5" s="3">
        <v>11.920547945205479</v>
      </c>
      <c r="D5" s="3">
        <v>24.888888888888889</v>
      </c>
      <c r="E5" s="3">
        <f t="shared" si="0"/>
        <v>52.333866666666665</v>
      </c>
      <c r="F5" s="5">
        <v>110</v>
      </c>
      <c r="G5" s="2" t="s">
        <v>4</v>
      </c>
      <c r="H5" s="3">
        <v>22.2</v>
      </c>
      <c r="I5" s="3">
        <f>E5*H5/100</f>
        <v>11.618118399999998</v>
      </c>
      <c r="J5" s="3">
        <v>0.79545454545454541</v>
      </c>
      <c r="K5" s="4">
        <v>144.66666666666666</v>
      </c>
      <c r="L5" s="4">
        <v>70</v>
      </c>
      <c r="M5" s="4">
        <v>86</v>
      </c>
      <c r="N5" s="4">
        <v>-2</v>
      </c>
      <c r="O5" s="3">
        <v>40.472523835616443</v>
      </c>
      <c r="P5" s="3">
        <v>489.62318840579712</v>
      </c>
      <c r="Q5" s="2">
        <v>1</v>
      </c>
      <c r="R5" s="3">
        <v>489.30263157894734</v>
      </c>
      <c r="S5" s="2">
        <v>0</v>
      </c>
    </row>
    <row r="6" spans="1:19" x14ac:dyDescent="0.35">
      <c r="A6" s="1">
        <v>5</v>
      </c>
      <c r="B6" s="5">
        <v>0</v>
      </c>
      <c r="C6" s="5">
        <v>11.156164383561643</v>
      </c>
      <c r="D6" s="5">
        <v>16</v>
      </c>
      <c r="E6" s="3">
        <f t="shared" si="0"/>
        <v>33.6432</v>
      </c>
      <c r="F6" s="5">
        <v>111</v>
      </c>
      <c r="G6" s="5" t="s">
        <v>6</v>
      </c>
      <c r="H6" s="3">
        <v>22.2</v>
      </c>
      <c r="I6" s="3">
        <f>E6*H6/100</f>
        <v>7.4687904000000005</v>
      </c>
      <c r="J6" s="3">
        <v>0.83</v>
      </c>
      <c r="K6" s="5">
        <v>92.5</v>
      </c>
      <c r="L6" s="5">
        <v>51</v>
      </c>
      <c r="M6" s="5">
        <v>85</v>
      </c>
      <c r="N6" s="10">
        <v>-3</v>
      </c>
      <c r="O6" s="3">
        <v>44.309080000000002</v>
      </c>
      <c r="P6" s="3">
        <v>500.64102564102564</v>
      </c>
      <c r="Q6" s="2">
        <v>3</v>
      </c>
      <c r="R6" s="3">
        <v>563.88157894736844</v>
      </c>
      <c r="S6" s="2">
        <v>3</v>
      </c>
    </row>
    <row r="7" spans="1:19" x14ac:dyDescent="0.35">
      <c r="A7" s="1">
        <v>6</v>
      </c>
      <c r="B7" s="5">
        <v>0</v>
      </c>
      <c r="C7" s="5">
        <v>10.542465753424658</v>
      </c>
      <c r="D7" s="2">
        <v>16.5</v>
      </c>
      <c r="E7" s="3">
        <f t="shared" si="0"/>
        <v>34.69455</v>
      </c>
      <c r="F7" s="5">
        <v>100</v>
      </c>
      <c r="G7" s="5" t="s">
        <v>6</v>
      </c>
      <c r="H7" s="3">
        <v>23.1</v>
      </c>
      <c r="I7" s="3">
        <f>E7*H7/100</f>
        <v>8.0144410500000003</v>
      </c>
      <c r="J7" s="3">
        <v>0.8</v>
      </c>
      <c r="K7" s="2">
        <v>102</v>
      </c>
      <c r="L7" s="2">
        <v>65</v>
      </c>
      <c r="M7" s="2">
        <v>75</v>
      </c>
      <c r="N7" s="10">
        <v>-3</v>
      </c>
      <c r="O7" s="3">
        <v>50.227464000000005</v>
      </c>
      <c r="P7" s="3">
        <v>431.29333333333335</v>
      </c>
      <c r="Q7" s="2">
        <v>6</v>
      </c>
      <c r="R7" s="3">
        <v>468.97183098591552</v>
      </c>
      <c r="S7" s="2">
        <v>7</v>
      </c>
    </row>
    <row r="8" spans="1:19" x14ac:dyDescent="0.35">
      <c r="A8" s="1">
        <v>7</v>
      </c>
      <c r="B8" s="5">
        <v>0</v>
      </c>
      <c r="C8" s="5">
        <v>10.079452054794521</v>
      </c>
      <c r="D8" s="5">
        <v>18.2</v>
      </c>
      <c r="E8" s="3">
        <f t="shared" si="0"/>
        <v>38.26914</v>
      </c>
      <c r="F8" s="5">
        <v>33</v>
      </c>
      <c r="G8" s="5" t="s">
        <v>6</v>
      </c>
      <c r="H8" s="3">
        <v>23.400000000000002</v>
      </c>
      <c r="I8" s="3">
        <f>E8*H8/100</f>
        <v>8.9549787600000013</v>
      </c>
      <c r="J8" s="3">
        <v>0.81</v>
      </c>
      <c r="K8" s="5">
        <v>106</v>
      </c>
      <c r="L8" s="5">
        <v>67</v>
      </c>
      <c r="M8" s="5">
        <v>80</v>
      </c>
      <c r="N8" s="10">
        <v>-3</v>
      </c>
      <c r="O8" s="3">
        <v>46.15804</v>
      </c>
      <c r="P8" s="3">
        <v>441.16666666666669</v>
      </c>
      <c r="Q8" s="2">
        <v>3</v>
      </c>
      <c r="R8" s="3">
        <v>480.1358024691358</v>
      </c>
      <c r="S8" s="2">
        <v>2</v>
      </c>
    </row>
    <row r="9" spans="1:19" x14ac:dyDescent="0.35">
      <c r="A9" s="1">
        <v>8</v>
      </c>
      <c r="B9" s="5">
        <v>0</v>
      </c>
      <c r="C9" s="5">
        <v>9.7342465753424658</v>
      </c>
      <c r="D9" s="5">
        <v>19.899999999999999</v>
      </c>
      <c r="E9" s="3">
        <f t="shared" si="0"/>
        <v>41.843730000000001</v>
      </c>
      <c r="F9" s="5">
        <v>124</v>
      </c>
      <c r="G9" s="5" t="s">
        <v>0</v>
      </c>
      <c r="H9" s="3">
        <v>24.6</v>
      </c>
      <c r="I9" s="3">
        <f>E9*H9/100</f>
        <v>10.293557580000002</v>
      </c>
      <c r="J9" s="3">
        <v>0.82</v>
      </c>
      <c r="K9" s="5">
        <v>106.5</v>
      </c>
      <c r="L9" s="5">
        <v>70</v>
      </c>
      <c r="M9" s="5">
        <v>71</v>
      </c>
      <c r="N9" s="10">
        <v>-4</v>
      </c>
      <c r="O9" s="3">
        <v>42.024711999999994</v>
      </c>
      <c r="P9" s="3">
        <v>469.38666666666666</v>
      </c>
      <c r="Q9" s="2">
        <v>4</v>
      </c>
      <c r="R9" s="3">
        <v>509.57894736842104</v>
      </c>
      <c r="S9" s="2">
        <v>0</v>
      </c>
    </row>
    <row r="10" spans="1:19" x14ac:dyDescent="0.35">
      <c r="A10" s="1">
        <v>9</v>
      </c>
      <c r="B10" s="5">
        <v>0</v>
      </c>
      <c r="C10" s="5">
        <v>10.027397260273972</v>
      </c>
      <c r="D10" s="5">
        <v>14.8</v>
      </c>
      <c r="E10" s="3">
        <f t="shared" si="0"/>
        <v>31.119960000000003</v>
      </c>
      <c r="F10" s="5">
        <v>63</v>
      </c>
      <c r="G10" s="5" t="s">
        <v>6</v>
      </c>
      <c r="H10" s="3">
        <v>25.2</v>
      </c>
      <c r="I10" s="3">
        <f>E10*H10/100</f>
        <v>7.8422299200000012</v>
      </c>
      <c r="J10" s="3">
        <v>0.81</v>
      </c>
      <c r="K10" s="5">
        <v>103</v>
      </c>
      <c r="L10" s="5">
        <v>59</v>
      </c>
      <c r="M10" s="5">
        <v>96</v>
      </c>
      <c r="N10" s="10">
        <v>-4</v>
      </c>
      <c r="O10" s="3">
        <v>46.243639999999999</v>
      </c>
      <c r="P10" s="3">
        <v>514.98666666666668</v>
      </c>
      <c r="Q10" s="2">
        <v>1</v>
      </c>
      <c r="R10" s="3">
        <v>535.97297297297303</v>
      </c>
      <c r="S10" s="2">
        <v>3</v>
      </c>
    </row>
    <row r="11" spans="1:19" x14ac:dyDescent="0.35">
      <c r="A11" s="1">
        <v>10</v>
      </c>
      <c r="B11" s="5">
        <v>1</v>
      </c>
      <c r="C11" s="5">
        <v>10.301369863013699</v>
      </c>
      <c r="D11" s="2">
        <v>16.5</v>
      </c>
      <c r="E11" s="3">
        <f t="shared" si="0"/>
        <v>34.69455</v>
      </c>
      <c r="F11" s="5">
        <v>80</v>
      </c>
      <c r="G11" s="5" t="s">
        <v>6</v>
      </c>
      <c r="H11" s="3">
        <v>25.4</v>
      </c>
      <c r="I11" s="3">
        <f>E11*H11/100</f>
        <v>8.812415699999999</v>
      </c>
      <c r="J11" s="3">
        <v>0.79</v>
      </c>
      <c r="K11" s="2">
        <v>107.5</v>
      </c>
      <c r="L11" s="2">
        <v>65</v>
      </c>
      <c r="M11" s="2">
        <v>101</v>
      </c>
      <c r="N11" s="4">
        <v>-2</v>
      </c>
      <c r="O11" s="3">
        <v>45.781399999999998</v>
      </c>
      <c r="P11" s="3">
        <v>486.85714285714283</v>
      </c>
      <c r="Q11" s="2">
        <v>5</v>
      </c>
      <c r="R11" s="3">
        <v>513</v>
      </c>
      <c r="S11" s="2">
        <v>5</v>
      </c>
    </row>
    <row r="12" spans="1:19" x14ac:dyDescent="0.35">
      <c r="A12" s="1">
        <v>11</v>
      </c>
      <c r="B12" s="5">
        <v>1</v>
      </c>
      <c r="C12" s="5">
        <v>9.5150684931506841</v>
      </c>
      <c r="D12" s="5">
        <v>15.1</v>
      </c>
      <c r="E12" s="3">
        <f t="shared" si="0"/>
        <v>31.750769999999999</v>
      </c>
      <c r="F12" s="5">
        <v>100</v>
      </c>
      <c r="G12" s="5" t="s">
        <v>6</v>
      </c>
      <c r="H12" s="3">
        <v>25.4</v>
      </c>
      <c r="I12" s="3">
        <f>E12*H12/100</f>
        <v>8.0646955799999986</v>
      </c>
      <c r="J12" s="3">
        <v>0.88</v>
      </c>
      <c r="K12" s="5">
        <v>99</v>
      </c>
      <c r="L12" s="5">
        <v>57</v>
      </c>
      <c r="M12" s="5">
        <v>101</v>
      </c>
      <c r="N12" s="10">
        <v>-3</v>
      </c>
      <c r="O12" s="3">
        <v>44.766623999999993</v>
      </c>
      <c r="P12" s="3">
        <v>464.87837837837839</v>
      </c>
      <c r="Q12" s="2">
        <v>4</v>
      </c>
      <c r="R12" s="3">
        <v>498</v>
      </c>
      <c r="S12" s="2">
        <v>2</v>
      </c>
    </row>
    <row r="13" spans="1:19" x14ac:dyDescent="0.35">
      <c r="A13" s="1">
        <v>12</v>
      </c>
      <c r="B13" s="5">
        <v>0</v>
      </c>
      <c r="C13" s="5">
        <v>9.7972602739726025</v>
      </c>
      <c r="D13" s="5">
        <v>16.600000000000001</v>
      </c>
      <c r="E13" s="3">
        <f t="shared" si="0"/>
        <v>34.904820000000001</v>
      </c>
      <c r="F13" s="5">
        <v>93</v>
      </c>
      <c r="G13" s="5" t="s">
        <v>6</v>
      </c>
      <c r="H13" s="3">
        <v>26.400000000000002</v>
      </c>
      <c r="I13" s="3">
        <f>E13*H13/100</f>
        <v>9.2148724800000021</v>
      </c>
      <c r="J13" s="3">
        <v>0.85</v>
      </c>
      <c r="K13" s="5">
        <v>101.5</v>
      </c>
      <c r="L13" s="5">
        <v>56</v>
      </c>
      <c r="M13" s="5">
        <v>86</v>
      </c>
      <c r="N13" s="10">
        <v>-4</v>
      </c>
      <c r="O13" s="3">
        <v>41.894119999999994</v>
      </c>
      <c r="P13" s="3">
        <v>573.48076923076928</v>
      </c>
      <c r="Q13" s="2">
        <v>0</v>
      </c>
      <c r="R13" s="3">
        <v>552.70270270270271</v>
      </c>
      <c r="S13" s="2">
        <v>2</v>
      </c>
    </row>
    <row r="14" spans="1:19" x14ac:dyDescent="0.35">
      <c r="A14" s="1">
        <v>13</v>
      </c>
      <c r="B14" s="5">
        <v>0</v>
      </c>
      <c r="C14" s="5">
        <v>11.117808219178082</v>
      </c>
      <c r="D14" s="5">
        <v>17.8</v>
      </c>
      <c r="E14" s="3">
        <f t="shared" si="0"/>
        <v>37.428060000000002</v>
      </c>
      <c r="F14" s="7">
        <v>41</v>
      </c>
      <c r="G14" s="5" t="s">
        <v>6</v>
      </c>
      <c r="H14" s="3">
        <v>27.500000000000004</v>
      </c>
      <c r="I14" s="3">
        <f>E14*H14/100</f>
        <v>10.292716500000001</v>
      </c>
      <c r="J14" s="3">
        <v>0.83</v>
      </c>
      <c r="K14" s="5">
        <v>111.5</v>
      </c>
      <c r="L14" s="5">
        <v>62</v>
      </c>
      <c r="M14" s="5">
        <v>77</v>
      </c>
      <c r="N14" s="10">
        <v>-3</v>
      </c>
      <c r="O14" s="3">
        <v>46.850576000000004</v>
      </c>
      <c r="P14" s="3">
        <v>588.35294117647061</v>
      </c>
      <c r="Q14" s="2">
        <v>0</v>
      </c>
      <c r="R14" s="3">
        <v>575.27397260273972</v>
      </c>
      <c r="S14" s="2">
        <v>3</v>
      </c>
    </row>
    <row r="15" spans="1:19" x14ac:dyDescent="0.35">
      <c r="A15" s="1">
        <v>14</v>
      </c>
      <c r="B15" s="5">
        <v>0</v>
      </c>
      <c r="C15" s="5">
        <v>9.5315068493150683</v>
      </c>
      <c r="D15" s="5">
        <v>17.5</v>
      </c>
      <c r="E15" s="3">
        <f t="shared" si="0"/>
        <v>36.797249999999998</v>
      </c>
      <c r="F15" s="5">
        <v>124</v>
      </c>
      <c r="G15" s="5" t="s">
        <v>6</v>
      </c>
      <c r="H15" s="3">
        <v>29.7</v>
      </c>
      <c r="I15" s="3">
        <f>E15*H15/100</f>
        <v>10.928783249999999</v>
      </c>
      <c r="J15" s="3">
        <v>0.91</v>
      </c>
      <c r="K15" s="5">
        <v>97.5</v>
      </c>
      <c r="L15" s="5">
        <v>59</v>
      </c>
      <c r="M15" s="5">
        <v>78.5</v>
      </c>
      <c r="N15" s="10">
        <v>-4</v>
      </c>
      <c r="O15" s="3">
        <v>44.748735999999994</v>
      </c>
      <c r="P15" s="3">
        <v>492.80519480519479</v>
      </c>
      <c r="Q15" s="2">
        <v>4</v>
      </c>
      <c r="R15" s="3">
        <v>487.55405405405406</v>
      </c>
      <c r="S15" s="2">
        <v>7</v>
      </c>
    </row>
    <row r="16" spans="1:19" x14ac:dyDescent="0.35">
      <c r="A16" s="1">
        <v>15</v>
      </c>
      <c r="B16" s="2">
        <v>0</v>
      </c>
      <c r="C16" s="3">
        <v>10.06027397260274</v>
      </c>
      <c r="D16" s="3">
        <v>18.208339620743427</v>
      </c>
      <c r="E16" s="3">
        <f t="shared" si="0"/>
        <v>38.286675720537204</v>
      </c>
      <c r="F16" s="7">
        <v>90</v>
      </c>
      <c r="G16" s="5" t="s">
        <v>6</v>
      </c>
      <c r="H16" s="6">
        <v>30.3</v>
      </c>
      <c r="I16" s="3">
        <f>E16*H16/100</f>
        <v>11.600862743322773</v>
      </c>
      <c r="J16" s="3">
        <v>0.85074626865671643</v>
      </c>
      <c r="K16" s="4">
        <v>113.33333333333333</v>
      </c>
      <c r="L16" s="4">
        <v>76.333333333333329</v>
      </c>
      <c r="M16" s="4">
        <v>92.666666666666671</v>
      </c>
      <c r="N16" s="4">
        <v>-4</v>
      </c>
      <c r="O16" s="3">
        <v>48.583439999999996</v>
      </c>
      <c r="P16" s="3">
        <v>493.21333333333331</v>
      </c>
      <c r="Q16" s="2">
        <v>0</v>
      </c>
      <c r="R16" s="3">
        <v>516.95945945945948</v>
      </c>
      <c r="S16" s="2">
        <v>7</v>
      </c>
    </row>
    <row r="17" spans="1:19" x14ac:dyDescent="0.35">
      <c r="A17" s="1">
        <v>16</v>
      </c>
      <c r="B17" s="5">
        <v>1</v>
      </c>
      <c r="C17" s="5">
        <v>9.7808219178082183</v>
      </c>
      <c r="D17" s="5">
        <v>18.100000000000001</v>
      </c>
      <c r="E17" s="3">
        <f t="shared" si="0"/>
        <v>38.058870000000006</v>
      </c>
      <c r="F17" s="5">
        <v>95</v>
      </c>
      <c r="G17" s="5" t="s">
        <v>6</v>
      </c>
      <c r="H17" s="3">
        <v>30.599999999999998</v>
      </c>
      <c r="I17" s="3">
        <f>E17*H17/100</f>
        <v>11.646014220000001</v>
      </c>
      <c r="J17" s="3">
        <v>0.9</v>
      </c>
      <c r="K17" s="5">
        <v>105.5</v>
      </c>
      <c r="L17" s="5">
        <v>69</v>
      </c>
      <c r="M17" s="5">
        <v>84</v>
      </c>
      <c r="N17" s="4">
        <v>-2</v>
      </c>
      <c r="O17" s="3">
        <v>41.931431999999994</v>
      </c>
      <c r="P17" s="3">
        <v>459.71052631578948</v>
      </c>
      <c r="Q17" s="2">
        <v>5</v>
      </c>
      <c r="R17" s="3">
        <v>485.1511627906977</v>
      </c>
      <c r="S17" s="2">
        <v>6</v>
      </c>
    </row>
    <row r="18" spans="1:19" x14ac:dyDescent="0.35">
      <c r="A18" s="1">
        <v>17</v>
      </c>
      <c r="B18" s="2">
        <v>1</v>
      </c>
      <c r="C18" s="3">
        <v>10.835616438356164</v>
      </c>
      <c r="D18" s="3">
        <v>18.573307034845495</v>
      </c>
      <c r="E18" s="3">
        <f t="shared" si="0"/>
        <v>39.054092702169626</v>
      </c>
      <c r="F18" s="5">
        <v>109</v>
      </c>
      <c r="G18" s="5" t="s">
        <v>6</v>
      </c>
      <c r="H18" s="6">
        <v>31.8</v>
      </c>
      <c r="I18" s="3">
        <f>E18*H18/100</f>
        <v>12.41920147928994</v>
      </c>
      <c r="J18" s="3">
        <v>0.81818181818181823</v>
      </c>
      <c r="K18" s="4">
        <v>130</v>
      </c>
      <c r="L18" s="4">
        <v>77.666666666666671</v>
      </c>
      <c r="M18" s="4">
        <v>82.666666666666671</v>
      </c>
      <c r="N18" s="4">
        <v>0</v>
      </c>
      <c r="O18" s="3">
        <v>44.864424657534251</v>
      </c>
      <c r="P18" s="3">
        <v>464.57499999999999</v>
      </c>
      <c r="Q18" s="2">
        <v>2</v>
      </c>
      <c r="R18" s="3">
        <v>432.74358974358972</v>
      </c>
      <c r="S18" s="2">
        <v>0</v>
      </c>
    </row>
    <row r="19" spans="1:19" x14ac:dyDescent="0.35">
      <c r="A19" s="1">
        <v>18</v>
      </c>
      <c r="B19" s="5">
        <v>1</v>
      </c>
      <c r="C19" s="5">
        <v>10.479452054794521</v>
      </c>
      <c r="D19" s="5">
        <v>16.7</v>
      </c>
      <c r="E19" s="3">
        <f t="shared" si="0"/>
        <v>35.115090000000002</v>
      </c>
      <c r="F19" s="5">
        <v>13</v>
      </c>
      <c r="G19" s="5" t="s">
        <v>6</v>
      </c>
      <c r="H19" s="3">
        <v>31.900000000000002</v>
      </c>
      <c r="I19" s="3">
        <f>E19*H19/100</f>
        <v>11.201713710000002</v>
      </c>
      <c r="J19" s="3">
        <v>0.89</v>
      </c>
      <c r="K19" s="5">
        <v>99</v>
      </c>
      <c r="L19" s="5">
        <v>61</v>
      </c>
      <c r="M19" s="5">
        <v>76.5</v>
      </c>
      <c r="N19" s="4">
        <v>-2</v>
      </c>
      <c r="O19" s="3">
        <v>47.897103999999999</v>
      </c>
      <c r="P19" s="3">
        <v>491.23076923076923</v>
      </c>
      <c r="Q19" s="2">
        <v>11</v>
      </c>
      <c r="R19" s="3">
        <v>489.48051948051949</v>
      </c>
      <c r="S19" s="2">
        <v>9</v>
      </c>
    </row>
    <row r="20" spans="1:19" x14ac:dyDescent="0.35">
      <c r="A20" s="1">
        <v>19</v>
      </c>
      <c r="B20" s="2">
        <v>1</v>
      </c>
      <c r="C20" s="3">
        <v>10.712328767123287</v>
      </c>
      <c r="D20" s="3">
        <v>15.823965048750598</v>
      </c>
      <c r="E20" s="3">
        <f t="shared" si="0"/>
        <v>33.273051308007879</v>
      </c>
      <c r="F20" s="5">
        <v>109</v>
      </c>
      <c r="G20" s="5" t="s">
        <v>6</v>
      </c>
      <c r="H20" s="6">
        <v>31.900000000000002</v>
      </c>
      <c r="I20" s="3">
        <f>E20*H20/100</f>
        <v>10.614103367254513</v>
      </c>
      <c r="J20" s="3">
        <v>0.82258064516129037</v>
      </c>
      <c r="K20" s="4">
        <v>99.333333333333329</v>
      </c>
      <c r="L20" s="4">
        <v>56.333333333333336</v>
      </c>
      <c r="M20" s="4">
        <v>87</v>
      </c>
      <c r="N20" s="4">
        <v>-2</v>
      </c>
      <c r="O20" s="3">
        <v>47.517200000000003</v>
      </c>
      <c r="P20" s="3">
        <v>476.03614457831327</v>
      </c>
      <c r="Q20" s="2">
        <v>3</v>
      </c>
      <c r="R20" s="3">
        <v>496.91566265060243</v>
      </c>
      <c r="S20" s="2">
        <v>6</v>
      </c>
    </row>
    <row r="21" spans="1:19" x14ac:dyDescent="0.35">
      <c r="A21" s="1">
        <v>20</v>
      </c>
      <c r="B21" s="2">
        <v>0</v>
      </c>
      <c r="C21" s="3">
        <v>10.553424657534247</v>
      </c>
      <c r="D21" s="3">
        <v>20.039819944598335</v>
      </c>
      <c r="E21" s="3">
        <f t="shared" si="0"/>
        <v>42.137729397506916</v>
      </c>
      <c r="F21" s="5">
        <v>113</v>
      </c>
      <c r="G21" s="2" t="s">
        <v>4</v>
      </c>
      <c r="H21" s="6">
        <v>32.200000000000003</v>
      </c>
      <c r="I21" s="3">
        <f>E21*H21/100</f>
        <v>13.568348865997228</v>
      </c>
      <c r="J21" s="3">
        <v>0.79487179487179482</v>
      </c>
      <c r="K21" s="4">
        <v>108</v>
      </c>
      <c r="L21" s="4">
        <v>67.333333333333329</v>
      </c>
      <c r="M21" s="4">
        <v>62</v>
      </c>
      <c r="N21" s="4">
        <v>-3</v>
      </c>
      <c r="O21" s="3">
        <v>50.206543013698635</v>
      </c>
      <c r="P21" s="3">
        <v>370.12658227848101</v>
      </c>
      <c r="Q21" s="2">
        <v>1</v>
      </c>
      <c r="R21" s="3">
        <v>431.73493975903614</v>
      </c>
      <c r="S21" s="2">
        <v>2</v>
      </c>
    </row>
    <row r="22" spans="1:19" x14ac:dyDescent="0.35">
      <c r="A22" s="1">
        <v>21</v>
      </c>
      <c r="B22" s="5">
        <v>1</v>
      </c>
      <c r="C22" s="5">
        <v>10.676712328767124</v>
      </c>
      <c r="D22" s="5">
        <v>17.600000000000001</v>
      </c>
      <c r="E22" s="3">
        <f t="shared" si="0"/>
        <v>37.007520000000007</v>
      </c>
      <c r="F22" s="5">
        <v>106</v>
      </c>
      <c r="G22" s="5" t="s">
        <v>6</v>
      </c>
      <c r="H22" s="3">
        <v>32.4</v>
      </c>
      <c r="I22" s="3">
        <f>E22*H22/100</f>
        <v>11.990436480000001</v>
      </c>
      <c r="J22" s="3">
        <v>0.77</v>
      </c>
      <c r="K22" s="5">
        <v>101.5</v>
      </c>
      <c r="L22" s="5">
        <v>64</v>
      </c>
      <c r="M22" s="5">
        <v>83</v>
      </c>
      <c r="N22" s="4">
        <v>-1</v>
      </c>
      <c r="O22" s="3">
        <v>40.252392</v>
      </c>
      <c r="P22" s="3">
        <v>569</v>
      </c>
      <c r="Q22" s="2">
        <v>0</v>
      </c>
      <c r="R22" s="3">
        <v>514</v>
      </c>
      <c r="S22" s="2">
        <v>2</v>
      </c>
    </row>
    <row r="23" spans="1:19" x14ac:dyDescent="0.35">
      <c r="A23" s="1">
        <v>22</v>
      </c>
      <c r="B23" s="2">
        <v>1</v>
      </c>
      <c r="C23" s="3">
        <v>10.684931506849315</v>
      </c>
      <c r="D23" s="3">
        <v>18.765246762994934</v>
      </c>
      <c r="E23" s="3">
        <f t="shared" si="0"/>
        <v>39.457684368549451</v>
      </c>
      <c r="F23" s="2">
        <v>117</v>
      </c>
      <c r="G23" s="2" t="s">
        <v>6</v>
      </c>
      <c r="H23" s="6">
        <v>32.700000000000003</v>
      </c>
      <c r="I23" s="3">
        <f>E23*H23/100</f>
        <v>12.902662788515672</v>
      </c>
      <c r="J23" s="3">
        <v>0.67948717948717952</v>
      </c>
      <c r="K23" s="4">
        <v>114.66666666666667</v>
      </c>
      <c r="L23" s="4">
        <v>73.333333333333329</v>
      </c>
      <c r="M23" s="4">
        <v>98.666666666666671</v>
      </c>
      <c r="N23" s="4">
        <v>-1</v>
      </c>
      <c r="O23" s="3">
        <v>45.122397260273971</v>
      </c>
      <c r="P23" s="3">
        <v>411.06024096385545</v>
      </c>
      <c r="Q23" s="2">
        <v>3</v>
      </c>
      <c r="R23" s="3">
        <v>405.08433734939757</v>
      </c>
      <c r="S23" s="2">
        <v>3</v>
      </c>
    </row>
    <row r="24" spans="1:19" x14ac:dyDescent="0.35">
      <c r="A24" s="1">
        <v>23</v>
      </c>
      <c r="B24" s="5">
        <v>0</v>
      </c>
      <c r="C24" s="5">
        <v>10.657534246575343</v>
      </c>
      <c r="D24" s="5">
        <v>16.100000000000001</v>
      </c>
      <c r="E24" s="3">
        <f t="shared" si="0"/>
        <v>33.853470000000002</v>
      </c>
      <c r="F24" s="5">
        <v>125</v>
      </c>
      <c r="G24" s="5" t="s">
        <v>6</v>
      </c>
      <c r="H24" s="3">
        <v>32.9</v>
      </c>
      <c r="I24" s="3">
        <f>E24*H24/100</f>
        <v>11.137791629999999</v>
      </c>
      <c r="J24" s="3">
        <v>0.75</v>
      </c>
      <c r="K24" s="5">
        <v>91</v>
      </c>
      <c r="L24" s="5">
        <v>60</v>
      </c>
      <c r="M24" s="5">
        <v>70</v>
      </c>
      <c r="N24" s="10">
        <v>-3</v>
      </c>
      <c r="O24" s="3">
        <v>40.289704</v>
      </c>
      <c r="P24" s="3">
        <v>503.37333333333333</v>
      </c>
      <c r="Q24" s="2">
        <v>3</v>
      </c>
      <c r="R24" s="3">
        <v>567.73333333333335</v>
      </c>
      <c r="S24" s="2">
        <v>6</v>
      </c>
    </row>
    <row r="25" spans="1:19" x14ac:dyDescent="0.35">
      <c r="A25" s="1">
        <v>24</v>
      </c>
      <c r="B25" s="2">
        <v>0</v>
      </c>
      <c r="C25" s="3">
        <v>10.397260273972602</v>
      </c>
      <c r="D25" s="3">
        <v>19.422030399699757</v>
      </c>
      <c r="E25" s="3">
        <f t="shared" si="0"/>
        <v>40.838703321448676</v>
      </c>
      <c r="F25" s="5">
        <v>69</v>
      </c>
      <c r="G25" s="2" t="s">
        <v>0</v>
      </c>
      <c r="H25" s="6">
        <v>32.9</v>
      </c>
      <c r="I25" s="3">
        <f>E25*H25/100</f>
        <v>13.435933392756615</v>
      </c>
      <c r="J25" s="3">
        <v>0.79729729729729726</v>
      </c>
      <c r="K25" s="4">
        <v>116.33333333333333</v>
      </c>
      <c r="L25" s="4">
        <v>70</v>
      </c>
      <c r="M25" s="4">
        <v>101</v>
      </c>
      <c r="N25" s="4">
        <v>-3</v>
      </c>
      <c r="O25" s="3">
        <v>43.197380821917804</v>
      </c>
      <c r="P25" s="3">
        <v>463.10256410256409</v>
      </c>
      <c r="Q25" s="2">
        <v>5</v>
      </c>
      <c r="R25" s="3">
        <v>467.08641975308643</v>
      </c>
      <c r="S25" s="2">
        <v>11</v>
      </c>
    </row>
    <row r="26" spans="1:19" x14ac:dyDescent="0.35">
      <c r="A26" s="1">
        <v>25</v>
      </c>
      <c r="B26" s="5">
        <v>0</v>
      </c>
      <c r="C26" s="5">
        <v>11.758904109589041</v>
      </c>
      <c r="D26" s="2">
        <v>16.399999999999999</v>
      </c>
      <c r="E26" s="3">
        <f t="shared" si="0"/>
        <v>34.484279999999998</v>
      </c>
      <c r="F26" s="5">
        <v>77</v>
      </c>
      <c r="G26" s="2" t="s">
        <v>6</v>
      </c>
      <c r="H26" s="3">
        <v>32.9</v>
      </c>
      <c r="I26" s="3">
        <f>E26*H26/100</f>
        <v>11.34532812</v>
      </c>
      <c r="J26" s="3">
        <v>0.86</v>
      </c>
      <c r="K26" s="2">
        <v>104</v>
      </c>
      <c r="L26" s="2">
        <v>68</v>
      </c>
      <c r="M26" s="2">
        <v>77.5</v>
      </c>
      <c r="N26" s="10">
        <v>-3</v>
      </c>
      <c r="O26" s="3">
        <v>48.326216000000002</v>
      </c>
      <c r="P26" s="3">
        <v>490.390625</v>
      </c>
      <c r="Q26" s="2">
        <v>2</v>
      </c>
      <c r="R26" s="3">
        <v>497.80263157894734</v>
      </c>
      <c r="S26" s="2">
        <v>3</v>
      </c>
    </row>
    <row r="27" spans="1:19" x14ac:dyDescent="0.35">
      <c r="A27" s="1">
        <v>26</v>
      </c>
      <c r="B27" s="5">
        <v>1</v>
      </c>
      <c r="C27" s="5">
        <v>11.994520547945205</v>
      </c>
      <c r="D27" s="2">
        <v>21.5</v>
      </c>
      <c r="E27" s="3">
        <f t="shared" si="0"/>
        <v>45.20805</v>
      </c>
      <c r="F27" s="2">
        <v>108</v>
      </c>
      <c r="G27" s="2" t="s">
        <v>4</v>
      </c>
      <c r="H27" s="3">
        <v>34.200000000000003</v>
      </c>
      <c r="I27" s="3">
        <f>E27*H27/100</f>
        <v>15.461153100000001</v>
      </c>
      <c r="J27" s="3">
        <v>0.8</v>
      </c>
      <c r="K27" s="2">
        <v>102.5</v>
      </c>
      <c r="L27" s="2">
        <v>63</v>
      </c>
      <c r="M27" s="2">
        <v>68.5</v>
      </c>
      <c r="N27" s="4">
        <v>0</v>
      </c>
      <c r="O27" s="3">
        <v>35.268623999999988</v>
      </c>
      <c r="P27" s="3">
        <v>493.46753246753246</v>
      </c>
      <c r="Q27" s="2">
        <v>3</v>
      </c>
      <c r="R27" s="3">
        <v>535.91139240506334</v>
      </c>
      <c r="S27" s="2">
        <v>3</v>
      </c>
    </row>
    <row r="28" spans="1:19" x14ac:dyDescent="0.35">
      <c r="A28" s="1">
        <v>27</v>
      </c>
      <c r="B28" s="2">
        <v>1</v>
      </c>
      <c r="C28" s="3">
        <v>10.989041095890411</v>
      </c>
      <c r="D28" s="3">
        <v>18.614969135802472</v>
      </c>
      <c r="E28" s="3">
        <f t="shared" si="0"/>
        <v>39.141695601851858</v>
      </c>
      <c r="F28" s="5">
        <v>77</v>
      </c>
      <c r="G28" s="2" t="s">
        <v>6</v>
      </c>
      <c r="H28" s="6">
        <v>34.799999999999997</v>
      </c>
      <c r="I28" s="3">
        <f>E28*H28/100</f>
        <v>13.621310069444446</v>
      </c>
      <c r="J28" s="3">
        <v>0.73972602739726023</v>
      </c>
      <c r="K28" s="4">
        <v>114.33333333333333</v>
      </c>
      <c r="L28" s="4">
        <v>67.666666666666671</v>
      </c>
      <c r="M28" s="4">
        <v>80</v>
      </c>
      <c r="N28" s="4">
        <v>-1</v>
      </c>
      <c r="O28" s="3">
        <v>42.13880328767123</v>
      </c>
      <c r="P28" s="3">
        <v>513.27586206896547</v>
      </c>
      <c r="Q28" s="2">
        <v>5</v>
      </c>
      <c r="R28" s="3">
        <v>498.4375</v>
      </c>
      <c r="S28" s="2">
        <v>2</v>
      </c>
    </row>
    <row r="29" spans="1:19" x14ac:dyDescent="0.35">
      <c r="A29" s="1">
        <v>28</v>
      </c>
      <c r="B29" s="5">
        <v>1</v>
      </c>
      <c r="C29" s="5">
        <v>10.443835616438356</v>
      </c>
      <c r="D29" s="5">
        <v>15.5</v>
      </c>
      <c r="E29" s="3">
        <f t="shared" si="0"/>
        <v>32.591850000000001</v>
      </c>
      <c r="F29" s="2">
        <v>112</v>
      </c>
      <c r="G29" s="5" t="s">
        <v>6</v>
      </c>
      <c r="H29" s="3">
        <v>35.199999999999996</v>
      </c>
      <c r="I29" s="3">
        <f>E29*H29/100</f>
        <v>11.472331199999999</v>
      </c>
      <c r="J29" s="3">
        <v>0.79</v>
      </c>
      <c r="K29" s="5">
        <v>105</v>
      </c>
      <c r="L29" s="5">
        <v>69</v>
      </c>
      <c r="M29" s="5">
        <v>90</v>
      </c>
      <c r="N29" s="4">
        <v>-2</v>
      </c>
      <c r="O29" s="3">
        <v>40.700135999999993</v>
      </c>
      <c r="P29" s="3">
        <v>442.88461538461536</v>
      </c>
      <c r="Q29" s="2">
        <v>4</v>
      </c>
      <c r="R29" s="3">
        <v>448</v>
      </c>
      <c r="S29" s="2">
        <v>8</v>
      </c>
    </row>
    <row r="30" spans="1:19" x14ac:dyDescent="0.35">
      <c r="A30" s="1">
        <v>29</v>
      </c>
      <c r="B30" s="2">
        <v>0</v>
      </c>
      <c r="C30" s="3">
        <v>10.490410958904109</v>
      </c>
      <c r="D30" s="3">
        <v>17.10175544489714</v>
      </c>
      <c r="E30" s="3">
        <f t="shared" si="0"/>
        <v>35.959861173985217</v>
      </c>
      <c r="F30" s="5">
        <v>77</v>
      </c>
      <c r="G30" s="2" t="s">
        <v>6</v>
      </c>
      <c r="H30" s="6">
        <v>35.6</v>
      </c>
      <c r="I30" s="3">
        <f>E30*H30/100</f>
        <v>12.801710577938739</v>
      </c>
      <c r="J30" s="3">
        <v>0.87142857142857144</v>
      </c>
      <c r="K30" s="4">
        <v>114</v>
      </c>
      <c r="L30" s="4">
        <v>74.333333333333329</v>
      </c>
      <c r="M30" s="4">
        <v>98.333333333333329</v>
      </c>
      <c r="N30" s="4">
        <v>-4</v>
      </c>
      <c r="O30" s="3">
        <v>38.181425753424662</v>
      </c>
      <c r="P30" s="3">
        <v>320.17857142857144</v>
      </c>
      <c r="Q30" s="2">
        <v>4</v>
      </c>
      <c r="R30" s="3">
        <v>372.58536585365852</v>
      </c>
      <c r="S30" s="2">
        <v>2</v>
      </c>
    </row>
    <row r="31" spans="1:19" x14ac:dyDescent="0.35">
      <c r="A31" s="1">
        <v>30</v>
      </c>
      <c r="B31" s="2">
        <v>0</v>
      </c>
      <c r="C31" s="3">
        <v>11.057534246575342</v>
      </c>
      <c r="D31" s="3">
        <v>19.093433842491571</v>
      </c>
      <c r="E31" s="3">
        <f t="shared" si="0"/>
        <v>40.147763340607028</v>
      </c>
      <c r="F31" s="2">
        <v>82</v>
      </c>
      <c r="G31" s="2" t="s">
        <v>0</v>
      </c>
      <c r="H31" s="6">
        <v>37</v>
      </c>
      <c r="I31" s="3">
        <f>E31*H31/100</f>
        <v>14.8546724360246</v>
      </c>
      <c r="J31" s="3">
        <v>0.78666666666666663</v>
      </c>
      <c r="K31" s="4">
        <v>103.33333333333333</v>
      </c>
      <c r="L31" s="4">
        <v>67.333333333333329</v>
      </c>
      <c r="M31" s="4">
        <v>93</v>
      </c>
      <c r="N31" s="4">
        <v>-3</v>
      </c>
      <c r="O31" s="3">
        <v>44.484501369863018</v>
      </c>
      <c r="P31" s="3">
        <v>485.61333333333334</v>
      </c>
      <c r="Q31" s="2">
        <v>2</v>
      </c>
      <c r="R31" s="3">
        <v>548.08219178082197</v>
      </c>
      <c r="S31" s="2">
        <v>4</v>
      </c>
    </row>
    <row r="32" spans="1:19" x14ac:dyDescent="0.35">
      <c r="A32" s="1">
        <v>31</v>
      </c>
      <c r="B32" s="5">
        <v>1</v>
      </c>
      <c r="C32" s="5">
        <v>10.945205479452055</v>
      </c>
      <c r="D32" s="2">
        <v>19.899999999999999</v>
      </c>
      <c r="E32" s="3">
        <f t="shared" si="0"/>
        <v>41.843730000000001</v>
      </c>
      <c r="F32" s="5">
        <v>98</v>
      </c>
      <c r="G32" s="2" t="s">
        <v>0</v>
      </c>
      <c r="H32" s="3">
        <v>38.6</v>
      </c>
      <c r="I32" s="3">
        <f>E32*H32/100</f>
        <v>16.151679780000002</v>
      </c>
      <c r="J32" s="3">
        <v>0.83</v>
      </c>
      <c r="K32" s="2">
        <v>108</v>
      </c>
      <c r="L32" s="2">
        <v>86</v>
      </c>
      <c r="M32" s="2">
        <v>76</v>
      </c>
      <c r="N32" s="4">
        <v>-1</v>
      </c>
      <c r="O32" s="3">
        <v>42.208639999999995</v>
      </c>
      <c r="P32" s="3">
        <v>458.92957746478874</v>
      </c>
      <c r="Q32" s="2">
        <v>4</v>
      </c>
      <c r="R32" s="3">
        <v>490</v>
      </c>
      <c r="S32" s="2">
        <v>5</v>
      </c>
    </row>
    <row r="33" spans="1:19" x14ac:dyDescent="0.35">
      <c r="A33" s="1">
        <v>32</v>
      </c>
      <c r="B33" s="5">
        <v>0</v>
      </c>
      <c r="C33" s="5">
        <v>10.454794520547946</v>
      </c>
      <c r="D33" s="5">
        <v>18.8</v>
      </c>
      <c r="E33" s="3">
        <f t="shared" si="0"/>
        <v>39.530760000000001</v>
      </c>
      <c r="F33" s="7">
        <v>104</v>
      </c>
      <c r="G33" s="5" t="s">
        <v>6</v>
      </c>
      <c r="H33" s="3">
        <v>38.6</v>
      </c>
      <c r="I33" s="3">
        <f>E33*H33/100</f>
        <v>15.258873360000001</v>
      </c>
      <c r="J33" s="3">
        <v>0.86</v>
      </c>
      <c r="K33" s="5">
        <v>97.5</v>
      </c>
      <c r="L33" s="5">
        <v>61</v>
      </c>
      <c r="M33" s="5">
        <v>95</v>
      </c>
      <c r="N33" s="10">
        <v>-3</v>
      </c>
      <c r="O33" s="3">
        <v>40.681479999999993</v>
      </c>
      <c r="P33" s="3">
        <v>541.35416666666663</v>
      </c>
      <c r="Q33" s="2">
        <v>4</v>
      </c>
      <c r="R33" s="3">
        <v>543</v>
      </c>
      <c r="S33" s="2">
        <v>12</v>
      </c>
    </row>
    <row r="34" spans="1:19" x14ac:dyDescent="0.35">
      <c r="A34" s="1">
        <v>33</v>
      </c>
      <c r="B34" s="7">
        <v>0</v>
      </c>
      <c r="C34" s="7">
        <v>10.857534246575343</v>
      </c>
      <c r="D34" s="2">
        <v>22.8</v>
      </c>
      <c r="E34" s="3">
        <f t="shared" si="0"/>
        <v>47.941560000000003</v>
      </c>
      <c r="F34" s="5">
        <v>113</v>
      </c>
      <c r="G34" s="2" t="s">
        <v>4</v>
      </c>
      <c r="H34" s="3">
        <v>39</v>
      </c>
      <c r="I34" s="3">
        <f>E34*H34/100</f>
        <v>18.697208400000001</v>
      </c>
      <c r="J34" s="3">
        <v>0.84</v>
      </c>
      <c r="K34" s="2">
        <v>98</v>
      </c>
      <c r="L34" s="2">
        <v>61</v>
      </c>
      <c r="M34" s="2">
        <v>79</v>
      </c>
      <c r="N34" s="10">
        <v>-3</v>
      </c>
      <c r="O34" s="3">
        <v>42.369631999999996</v>
      </c>
      <c r="P34" s="3">
        <v>518.94444444444446</v>
      </c>
      <c r="Q34" s="2">
        <v>2</v>
      </c>
      <c r="R34" s="3">
        <v>512</v>
      </c>
      <c r="S34" s="2">
        <v>1</v>
      </c>
    </row>
    <row r="35" spans="1:19" x14ac:dyDescent="0.35">
      <c r="A35" s="1">
        <v>34</v>
      </c>
      <c r="B35" s="5">
        <v>1</v>
      </c>
      <c r="C35" s="5">
        <v>9.2904109589041095</v>
      </c>
      <c r="D35" s="5">
        <v>21.6</v>
      </c>
      <c r="E35" s="3">
        <f t="shared" si="0"/>
        <v>45.418320000000001</v>
      </c>
      <c r="F35" s="5">
        <v>115</v>
      </c>
      <c r="G35" s="5" t="s">
        <v>0</v>
      </c>
      <c r="H35" s="3">
        <v>39</v>
      </c>
      <c r="I35" s="3">
        <f>E35*H35/100</f>
        <v>17.713144799999998</v>
      </c>
      <c r="J35" s="3">
        <v>0.88</v>
      </c>
      <c r="K35" s="5">
        <v>110</v>
      </c>
      <c r="L35" s="5">
        <v>67</v>
      </c>
      <c r="M35" s="5">
        <v>82.5</v>
      </c>
      <c r="N35" s="4">
        <v>-2</v>
      </c>
      <c r="O35" s="3">
        <v>45.178047999999997</v>
      </c>
      <c r="P35" s="3">
        <v>486.35135135135135</v>
      </c>
      <c r="Q35" s="2">
        <v>7</v>
      </c>
      <c r="R35" s="3">
        <v>438</v>
      </c>
      <c r="S35" s="2">
        <v>9</v>
      </c>
    </row>
    <row r="36" spans="1:19" x14ac:dyDescent="0.35">
      <c r="A36" s="1">
        <v>35</v>
      </c>
      <c r="B36" s="2">
        <v>1</v>
      </c>
      <c r="C36" s="3">
        <v>10.934246575342465</v>
      </c>
      <c r="D36" s="3">
        <v>21.490795529257063</v>
      </c>
      <c r="E36" s="3">
        <f t="shared" si="0"/>
        <v>45.188695759368827</v>
      </c>
      <c r="F36" s="5">
        <v>126</v>
      </c>
      <c r="G36" s="2" t="s">
        <v>4</v>
      </c>
      <c r="H36" s="6">
        <v>39</v>
      </c>
      <c r="I36" s="3">
        <f>E36*H36/100</f>
        <v>17.623591346153841</v>
      </c>
      <c r="J36" s="3">
        <v>0.69411764705882351</v>
      </c>
      <c r="K36" s="4">
        <v>116.66666666666667</v>
      </c>
      <c r="L36" s="4">
        <v>67.333333333333329</v>
      </c>
      <c r="M36" s="4">
        <v>77</v>
      </c>
      <c r="N36" s="4">
        <v>0</v>
      </c>
      <c r="O36" s="3">
        <v>42.236819726027399</v>
      </c>
      <c r="P36" s="3">
        <v>381.36250000000001</v>
      </c>
      <c r="Q36" s="2">
        <v>3</v>
      </c>
      <c r="R36" s="3">
        <v>409.11764705882354</v>
      </c>
      <c r="S36" s="2">
        <v>5</v>
      </c>
    </row>
    <row r="37" spans="1:19" x14ac:dyDescent="0.35">
      <c r="A37" s="1">
        <v>36</v>
      </c>
      <c r="B37" s="2">
        <v>1</v>
      </c>
      <c r="C37" s="3">
        <v>11.287671232876713</v>
      </c>
      <c r="D37" s="3">
        <v>22.892819979188342</v>
      </c>
      <c r="E37" s="3">
        <f t="shared" si="0"/>
        <v>48.136732570239325</v>
      </c>
      <c r="F37" s="2">
        <v>120</v>
      </c>
      <c r="G37" s="2" t="s">
        <v>4</v>
      </c>
      <c r="H37" s="6">
        <v>40.200000000000003</v>
      </c>
      <c r="I37" s="3">
        <f>E37*H37/100</f>
        <v>19.350966493236211</v>
      </c>
      <c r="J37" s="3">
        <v>0.73863636363636365</v>
      </c>
      <c r="K37" s="4">
        <v>122</v>
      </c>
      <c r="L37" s="4">
        <v>73</v>
      </c>
      <c r="M37" s="4">
        <v>78</v>
      </c>
      <c r="N37" s="4">
        <v>0</v>
      </c>
      <c r="O37" s="3">
        <v>41.604613698630132</v>
      </c>
      <c r="P37" s="3">
        <v>416.88235294117646</v>
      </c>
      <c r="Q37" s="2">
        <v>7</v>
      </c>
      <c r="R37" s="3">
        <v>397.22222222222223</v>
      </c>
      <c r="S37" s="2">
        <v>7</v>
      </c>
    </row>
    <row r="38" spans="1:19" x14ac:dyDescent="0.35">
      <c r="A38" s="1">
        <v>37</v>
      </c>
      <c r="B38" s="2">
        <v>0</v>
      </c>
      <c r="C38" s="3">
        <v>11.093150684931507</v>
      </c>
      <c r="D38" s="3">
        <v>22.222222222222221</v>
      </c>
      <c r="E38" s="3">
        <f t="shared" si="0"/>
        <v>46.726666666666667</v>
      </c>
      <c r="F38" s="5">
        <v>88</v>
      </c>
      <c r="G38" s="2" t="s">
        <v>4</v>
      </c>
      <c r="H38" s="6">
        <v>40.9</v>
      </c>
      <c r="I38" s="3">
        <f>E38*H38/100</f>
        <v>19.111206666666668</v>
      </c>
      <c r="J38" s="3">
        <v>0.90243902439024393</v>
      </c>
      <c r="K38" s="4">
        <v>128.66666666666666</v>
      </c>
      <c r="L38" s="4">
        <v>82.666666666666671</v>
      </c>
      <c r="M38" s="4">
        <v>81</v>
      </c>
      <c r="N38" s="4">
        <v>-3</v>
      </c>
      <c r="O38" s="3">
        <v>39.48161808219178</v>
      </c>
      <c r="P38" s="3">
        <v>420.07317073170731</v>
      </c>
      <c r="Q38" s="2">
        <v>2</v>
      </c>
      <c r="R38" s="3">
        <v>508.94117647058823</v>
      </c>
      <c r="S38" s="2">
        <v>7</v>
      </c>
    </row>
    <row r="39" spans="1:19" x14ac:dyDescent="0.35">
      <c r="A39" s="1">
        <v>38</v>
      </c>
      <c r="B39" s="5">
        <v>0</v>
      </c>
      <c r="C39" s="5">
        <v>10.117808219178082</v>
      </c>
      <c r="D39" s="5">
        <v>15.9</v>
      </c>
      <c r="E39" s="3">
        <f t="shared" si="0"/>
        <v>33.432929999999999</v>
      </c>
      <c r="F39" s="5">
        <v>92</v>
      </c>
      <c r="G39" s="5" t="s">
        <v>6</v>
      </c>
      <c r="H39" s="3">
        <v>41</v>
      </c>
      <c r="I39" s="3">
        <f>E39*H39/100</f>
        <v>13.707501299999999</v>
      </c>
      <c r="J39" s="3">
        <v>0.78</v>
      </c>
      <c r="K39" s="5">
        <v>98.5</v>
      </c>
      <c r="L39" s="5">
        <v>68</v>
      </c>
      <c r="M39" s="5">
        <v>90.5</v>
      </c>
      <c r="N39" s="10">
        <v>-4</v>
      </c>
      <c r="O39" s="3">
        <v>43.693343999999996</v>
      </c>
      <c r="P39" s="3">
        <v>508.77027027027026</v>
      </c>
      <c r="Q39" s="2">
        <v>2</v>
      </c>
      <c r="R39" s="3">
        <v>506.46666666666664</v>
      </c>
      <c r="S39" s="2">
        <v>0</v>
      </c>
    </row>
    <row r="40" spans="1:19" x14ac:dyDescent="0.35">
      <c r="A40" s="1">
        <v>39</v>
      </c>
      <c r="B40" s="2">
        <v>0</v>
      </c>
      <c r="C40" s="3">
        <v>10.526027397260274</v>
      </c>
      <c r="D40" s="3">
        <v>24.221453287197232</v>
      </c>
      <c r="E40" s="3">
        <f t="shared" si="0"/>
        <v>50.930449826989623</v>
      </c>
      <c r="F40" s="5">
        <v>92</v>
      </c>
      <c r="G40" s="2" t="s">
        <v>4</v>
      </c>
      <c r="H40" s="6">
        <v>41.6</v>
      </c>
      <c r="I40" s="3">
        <f>E40*H40/100</f>
        <v>21.187067128027685</v>
      </c>
      <c r="J40" s="3">
        <v>0.83908045977011492</v>
      </c>
      <c r="K40" s="4">
        <v>122</v>
      </c>
      <c r="L40" s="4">
        <v>67</v>
      </c>
      <c r="M40" s="4">
        <v>77</v>
      </c>
      <c r="N40" s="4">
        <v>-2</v>
      </c>
      <c r="O40" s="3">
        <v>45.394441095890414</v>
      </c>
      <c r="P40" s="3">
        <v>456.20253164556959</v>
      </c>
      <c r="Q40" s="2">
        <v>0</v>
      </c>
      <c r="R40" s="3">
        <v>476.47560975609758</v>
      </c>
      <c r="S40" s="2">
        <v>5</v>
      </c>
    </row>
    <row r="41" spans="1:19" x14ac:dyDescent="0.35">
      <c r="A41" s="1">
        <v>40</v>
      </c>
      <c r="B41" s="2">
        <v>0</v>
      </c>
      <c r="C41" s="2">
        <v>10.117808219178082</v>
      </c>
      <c r="D41" s="3">
        <v>21.720773128166638</v>
      </c>
      <c r="E41" s="3">
        <f t="shared" si="0"/>
        <v>45.672269656595986</v>
      </c>
      <c r="F41" s="5">
        <v>97</v>
      </c>
      <c r="G41" s="2" t="s">
        <v>4</v>
      </c>
      <c r="H41" s="6">
        <v>42.1</v>
      </c>
      <c r="I41" s="3">
        <f>E41*H41/100</f>
        <v>19.228025525426911</v>
      </c>
      <c r="J41" s="3">
        <v>0.78048780487804881</v>
      </c>
      <c r="K41" s="4">
        <v>119.66666666666667</v>
      </c>
      <c r="L41" s="4">
        <v>66.666666666666671</v>
      </c>
      <c r="M41" s="4">
        <v>95.666666666666671</v>
      </c>
      <c r="N41" s="4">
        <v>-2</v>
      </c>
      <c r="O41" s="3">
        <v>38.193587397260266</v>
      </c>
      <c r="P41" s="3">
        <v>403.85542168674698</v>
      </c>
      <c r="Q41" s="2">
        <v>3</v>
      </c>
      <c r="R41" s="3">
        <v>461.18518518518516</v>
      </c>
      <c r="S41" s="2">
        <v>3</v>
      </c>
    </row>
    <row r="42" spans="1:19" x14ac:dyDescent="0.35">
      <c r="A42" s="1">
        <v>41</v>
      </c>
      <c r="B42" s="2">
        <v>1</v>
      </c>
      <c r="C42" s="3">
        <v>9.7479452054794518</v>
      </c>
      <c r="D42" s="3">
        <v>22.984008997995016</v>
      </c>
      <c r="E42" s="3">
        <f t="shared" si="0"/>
        <v>48.328475720084121</v>
      </c>
      <c r="F42" s="5">
        <v>80</v>
      </c>
      <c r="G42" s="2" t="s">
        <v>4</v>
      </c>
      <c r="H42" s="6">
        <v>42.4</v>
      </c>
      <c r="I42" s="3">
        <f>E42*H42/100</f>
        <v>20.491273705315667</v>
      </c>
      <c r="J42" s="3">
        <v>0.76249999999999996</v>
      </c>
      <c r="K42" s="4">
        <v>127.66666666666667</v>
      </c>
      <c r="L42" s="4">
        <v>77</v>
      </c>
      <c r="M42" s="4">
        <v>98.666666666666671</v>
      </c>
      <c r="N42" s="4">
        <v>-1</v>
      </c>
      <c r="O42" s="3">
        <v>41.99123342465753</v>
      </c>
      <c r="P42" s="3">
        <v>405.11111111111109</v>
      </c>
      <c r="Q42" s="2">
        <v>2</v>
      </c>
      <c r="R42" s="3">
        <v>470.2962962962963</v>
      </c>
      <c r="S42" s="2">
        <v>6</v>
      </c>
    </row>
    <row r="43" spans="1:19" x14ac:dyDescent="0.35">
      <c r="A43" s="1">
        <v>42</v>
      </c>
      <c r="B43" s="5">
        <v>1</v>
      </c>
      <c r="C43" s="5">
        <v>9.9150684931506845</v>
      </c>
      <c r="D43" s="2">
        <v>18.399999999999999</v>
      </c>
      <c r="E43" s="3">
        <f t="shared" si="0"/>
        <v>38.689679999999996</v>
      </c>
      <c r="F43" s="5">
        <v>88</v>
      </c>
      <c r="G43" s="2" t="s">
        <v>6</v>
      </c>
      <c r="H43" s="3">
        <v>42.6</v>
      </c>
      <c r="I43" s="3">
        <f>E43*H43/100</f>
        <v>16.481803679999999</v>
      </c>
      <c r="J43" s="3">
        <v>0.79</v>
      </c>
      <c r="K43" s="2">
        <v>113</v>
      </c>
      <c r="L43" s="2">
        <v>55</v>
      </c>
      <c r="M43" s="2">
        <v>87</v>
      </c>
      <c r="N43" s="4">
        <v>-2</v>
      </c>
      <c r="O43" s="3">
        <v>39.289391999999999</v>
      </c>
      <c r="P43" s="3">
        <v>603.87931034482756</v>
      </c>
      <c r="Q43" s="2">
        <v>6</v>
      </c>
      <c r="R43" s="3">
        <v>599</v>
      </c>
      <c r="S43" s="2">
        <v>6</v>
      </c>
    </row>
    <row r="44" spans="1:19" x14ac:dyDescent="0.35">
      <c r="A44" s="1">
        <v>43</v>
      </c>
      <c r="B44" s="5">
        <v>0</v>
      </c>
      <c r="C44" s="5">
        <v>11.947945205479453</v>
      </c>
      <c r="D44" s="5">
        <v>20</v>
      </c>
      <c r="E44" s="3">
        <f t="shared" si="0"/>
        <v>42.054000000000002</v>
      </c>
      <c r="F44" s="5">
        <v>113</v>
      </c>
      <c r="G44" s="5" t="s">
        <v>0</v>
      </c>
      <c r="H44" s="3">
        <v>42.6</v>
      </c>
      <c r="I44" s="3">
        <f>E44*H44/100</f>
        <v>17.915004</v>
      </c>
      <c r="J44" s="3">
        <v>0.9</v>
      </c>
      <c r="K44" s="5">
        <v>106.5</v>
      </c>
      <c r="L44" s="5">
        <v>72</v>
      </c>
      <c r="M44" s="5">
        <v>78.5</v>
      </c>
      <c r="N44" s="10">
        <v>-3</v>
      </c>
      <c r="O44" s="3">
        <v>42.956600000000009</v>
      </c>
      <c r="P44" s="3">
        <v>419.11688311688312</v>
      </c>
      <c r="Q44" s="2">
        <v>6</v>
      </c>
      <c r="R44" s="3">
        <v>453</v>
      </c>
      <c r="S44" s="2">
        <v>8</v>
      </c>
    </row>
    <row r="45" spans="1:19" x14ac:dyDescent="0.35">
      <c r="A45" s="1">
        <v>44</v>
      </c>
      <c r="B45" s="2">
        <v>1</v>
      </c>
      <c r="C45" s="3">
        <v>9.8328767123287673</v>
      </c>
      <c r="D45" s="3">
        <v>20.137174211248283</v>
      </c>
      <c r="E45" s="3">
        <f t="shared" si="0"/>
        <v>42.342436213991768</v>
      </c>
      <c r="F45" s="5">
        <v>94</v>
      </c>
      <c r="G45" s="2" t="s">
        <v>4</v>
      </c>
      <c r="H45" s="3">
        <v>44.9</v>
      </c>
      <c r="I45" s="3">
        <f>E45*H45/100</f>
        <v>19.011753860082305</v>
      </c>
      <c r="J45" s="3">
        <v>0.76056338028169013</v>
      </c>
      <c r="K45" s="4">
        <v>116</v>
      </c>
      <c r="L45" s="4">
        <v>66.666666666666671</v>
      </c>
      <c r="M45" s="4">
        <v>80.666666666666671</v>
      </c>
      <c r="N45" s="4">
        <v>-2</v>
      </c>
      <c r="O45" s="3">
        <v>41.832785205479446</v>
      </c>
      <c r="P45" s="3">
        <v>475.47297297297297</v>
      </c>
      <c r="Q45" s="2">
        <v>2</v>
      </c>
      <c r="R45" s="3">
        <v>501.35365853658539</v>
      </c>
      <c r="S45" s="2">
        <v>6</v>
      </c>
    </row>
    <row r="46" spans="1:19" x14ac:dyDescent="0.35">
      <c r="A46" s="1">
        <v>45</v>
      </c>
      <c r="B46" s="2">
        <v>1</v>
      </c>
      <c r="C46" s="3">
        <v>10.942465753424658</v>
      </c>
      <c r="D46" s="3">
        <v>24.047291092745635</v>
      </c>
      <c r="E46" s="3">
        <f t="shared" si="0"/>
        <v>50.564238980716247</v>
      </c>
      <c r="F46" s="2">
        <v>108</v>
      </c>
      <c r="G46" s="2" t="s">
        <v>4</v>
      </c>
      <c r="H46" s="3">
        <v>45.7</v>
      </c>
      <c r="I46" s="3">
        <f>E46*H46/100</f>
        <v>23.107857214187323</v>
      </c>
      <c r="J46" s="3">
        <v>0.81578947368421051</v>
      </c>
      <c r="K46" s="4">
        <v>118.66666666666667</v>
      </c>
      <c r="L46" s="4">
        <v>70</v>
      </c>
      <c r="M46" s="4">
        <v>85</v>
      </c>
      <c r="N46" s="4">
        <v>-1</v>
      </c>
      <c r="O46" s="8">
        <v>39.762735890410951</v>
      </c>
      <c r="P46" s="3">
        <v>451.30769230769232</v>
      </c>
      <c r="Q46" s="2">
        <v>4</v>
      </c>
      <c r="R46" s="3">
        <v>480.97468354430379</v>
      </c>
      <c r="S46" s="2">
        <v>3</v>
      </c>
    </row>
    <row r="47" spans="1:19" x14ac:dyDescent="0.35">
      <c r="A47" s="1">
        <v>46</v>
      </c>
      <c r="B47" s="2">
        <v>1</v>
      </c>
      <c r="C47" s="3">
        <v>11.29041095890411</v>
      </c>
      <c r="D47" s="3">
        <v>23.497748563738941</v>
      </c>
      <c r="E47" s="3">
        <f t="shared" ref="E47:E49" si="1">D47*2.1027</f>
        <v>49.408715904973874</v>
      </c>
      <c r="F47" s="2">
        <v>117</v>
      </c>
      <c r="G47" s="2" t="s">
        <v>4</v>
      </c>
      <c r="H47" s="6">
        <v>45.9</v>
      </c>
      <c r="I47" s="3">
        <f>E47*H47/100</f>
        <v>22.678600600383007</v>
      </c>
      <c r="J47" s="3">
        <v>0.87654320987654322</v>
      </c>
      <c r="K47" s="4">
        <v>115.66666666666667</v>
      </c>
      <c r="L47" s="4">
        <v>80.333333333333329</v>
      </c>
      <c r="M47" s="4">
        <v>85.333333333333329</v>
      </c>
      <c r="N47" s="4">
        <v>-1</v>
      </c>
      <c r="O47" s="8">
        <v>36.627505753424657</v>
      </c>
      <c r="P47" s="9">
        <v>390.23456790123458</v>
      </c>
      <c r="Q47" s="9">
        <v>5</v>
      </c>
      <c r="R47" s="9">
        <v>415.47560975609758</v>
      </c>
      <c r="S47" s="2">
        <v>5</v>
      </c>
    </row>
    <row r="48" spans="1:19" x14ac:dyDescent="0.35">
      <c r="A48" s="1">
        <v>47</v>
      </c>
      <c r="B48" s="5">
        <v>0</v>
      </c>
      <c r="C48" s="5">
        <v>10.956164383561644</v>
      </c>
      <c r="D48" s="5">
        <v>17.8</v>
      </c>
      <c r="E48" s="3">
        <f t="shared" si="1"/>
        <v>37.428060000000002</v>
      </c>
      <c r="F48" s="5">
        <v>110</v>
      </c>
      <c r="G48" s="5" t="s">
        <v>6</v>
      </c>
      <c r="H48" s="3">
        <v>49.3</v>
      </c>
      <c r="I48" s="3">
        <f>E48*H48/100</f>
        <v>18.452033579999998</v>
      </c>
      <c r="J48" s="3">
        <v>0.82</v>
      </c>
      <c r="K48" s="5">
        <v>100.5</v>
      </c>
      <c r="L48" s="5">
        <v>52</v>
      </c>
      <c r="M48" s="5">
        <v>99.5</v>
      </c>
      <c r="N48" s="10">
        <v>-3</v>
      </c>
      <c r="O48" s="3">
        <v>42.190751999999996</v>
      </c>
      <c r="P48" s="3">
        <v>448.42857142857144</v>
      </c>
      <c r="Q48" s="2">
        <v>0</v>
      </c>
      <c r="R48" s="3">
        <v>450.03846153846155</v>
      </c>
      <c r="S48" s="2">
        <v>3</v>
      </c>
    </row>
    <row r="49" spans="1:19" x14ac:dyDescent="0.35">
      <c r="A49" s="1">
        <v>48</v>
      </c>
      <c r="B49" s="2">
        <v>1</v>
      </c>
      <c r="C49" s="3">
        <v>9.493150684931507</v>
      </c>
      <c r="D49" s="3">
        <v>22.707612456747402</v>
      </c>
      <c r="E49" s="3">
        <f t="shared" si="1"/>
        <v>47.747296712802765</v>
      </c>
      <c r="F49" s="4">
        <v>93</v>
      </c>
      <c r="G49" s="2" t="s">
        <v>4</v>
      </c>
      <c r="H49" s="6">
        <v>49.4</v>
      </c>
      <c r="I49" s="3">
        <f>E49*H49/100</f>
        <v>23.587164576124565</v>
      </c>
      <c r="J49" s="3">
        <v>0.82051282051282048</v>
      </c>
      <c r="K49" s="4">
        <v>111</v>
      </c>
      <c r="L49" s="4">
        <v>76.333333333333329</v>
      </c>
      <c r="M49" s="4">
        <v>78.333333333333329</v>
      </c>
      <c r="N49" s="4">
        <v>-2</v>
      </c>
      <c r="O49" s="3">
        <v>42.466578082191774</v>
      </c>
      <c r="P49" s="3">
        <v>503.07499999999999</v>
      </c>
      <c r="Q49" s="2">
        <v>2</v>
      </c>
      <c r="R49" s="3">
        <v>478.57142857142856</v>
      </c>
      <c r="S49" s="2">
        <v>6</v>
      </c>
    </row>
  </sheetData>
  <sortState ref="A2:AA73">
    <sortCondition ref="H1"/>
  </sortState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N75"/>
  <sheetViews>
    <sheetView topLeftCell="A54" workbookViewId="0">
      <selection activeCell="N53" sqref="N53:N75"/>
    </sheetView>
  </sheetViews>
  <sheetFormatPr defaultRowHeight="14.4" x14ac:dyDescent="0.3"/>
  <sheetData>
    <row r="3" spans="4:6" ht="18" x14ac:dyDescent="0.35">
      <c r="D3" s="2">
        <v>0</v>
      </c>
      <c r="F3" s="2">
        <v>0</v>
      </c>
    </row>
    <row r="4" spans="4:6" ht="18" x14ac:dyDescent="0.35">
      <c r="D4" s="2">
        <v>0</v>
      </c>
      <c r="F4" s="2">
        <v>0</v>
      </c>
    </row>
    <row r="5" spans="4:6" ht="18" x14ac:dyDescent="0.3">
      <c r="D5" s="5">
        <v>0</v>
      </c>
      <c r="F5" s="5">
        <v>0</v>
      </c>
    </row>
    <row r="6" spans="4:6" ht="18" x14ac:dyDescent="0.3">
      <c r="D6" s="5">
        <v>0</v>
      </c>
      <c r="F6" s="5">
        <v>0</v>
      </c>
    </row>
    <row r="7" spans="4:6" ht="18" x14ac:dyDescent="0.3">
      <c r="D7" s="5">
        <v>0</v>
      </c>
      <c r="F7" s="5">
        <v>0</v>
      </c>
    </row>
    <row r="8" spans="4:6" ht="18" x14ac:dyDescent="0.35">
      <c r="D8" s="2">
        <v>0</v>
      </c>
      <c r="F8" s="5">
        <v>0</v>
      </c>
    </row>
    <row r="9" spans="4:6" ht="18" x14ac:dyDescent="0.3">
      <c r="D9" s="5">
        <v>0</v>
      </c>
      <c r="F9" s="5">
        <v>0</v>
      </c>
    </row>
    <row r="10" spans="4:6" ht="18" x14ac:dyDescent="0.3">
      <c r="D10" s="5">
        <v>0</v>
      </c>
      <c r="F10" s="5">
        <v>0</v>
      </c>
    </row>
    <row r="11" spans="4:6" ht="18" x14ac:dyDescent="0.3">
      <c r="D11" s="5">
        <v>0</v>
      </c>
      <c r="F11" s="5">
        <v>0</v>
      </c>
    </row>
    <row r="12" spans="4:6" ht="18" x14ac:dyDescent="0.35">
      <c r="D12" s="2">
        <v>0</v>
      </c>
      <c r="F12" s="5">
        <v>0</v>
      </c>
    </row>
    <row r="13" spans="4:6" ht="18" x14ac:dyDescent="0.35">
      <c r="D13" s="5">
        <v>0</v>
      </c>
      <c r="F13" s="2">
        <v>0</v>
      </c>
    </row>
    <row r="14" spans="4:6" ht="18" x14ac:dyDescent="0.35">
      <c r="D14" s="5">
        <v>0</v>
      </c>
      <c r="F14" s="2">
        <v>0</v>
      </c>
    </row>
    <row r="15" spans="4:6" ht="18" x14ac:dyDescent="0.3">
      <c r="D15" s="5">
        <v>0</v>
      </c>
      <c r="F15" s="5">
        <v>0</v>
      </c>
    </row>
    <row r="16" spans="4:6" ht="18" x14ac:dyDescent="0.35">
      <c r="D16" s="2">
        <v>0</v>
      </c>
      <c r="F16" s="2">
        <v>0</v>
      </c>
    </row>
    <row r="17" spans="4:14" ht="18" x14ac:dyDescent="0.35">
      <c r="D17" s="2">
        <v>0</v>
      </c>
      <c r="F17" s="5">
        <v>0</v>
      </c>
    </row>
    <row r="18" spans="4:14" ht="18" x14ac:dyDescent="0.35">
      <c r="D18" s="2">
        <v>0</v>
      </c>
      <c r="F18" s="2">
        <v>0</v>
      </c>
    </row>
    <row r="19" spans="4:14" ht="18" x14ac:dyDescent="0.35">
      <c r="D19" s="5">
        <v>0</v>
      </c>
      <c r="F19" s="2">
        <v>0</v>
      </c>
    </row>
    <row r="20" spans="4:14" ht="18" x14ac:dyDescent="0.35">
      <c r="D20" s="2">
        <v>0</v>
      </c>
      <c r="F20" s="5">
        <v>0</v>
      </c>
    </row>
    <row r="21" spans="4:14" ht="18" x14ac:dyDescent="0.3">
      <c r="D21" s="5">
        <v>0</v>
      </c>
      <c r="F21" s="7">
        <v>0</v>
      </c>
    </row>
    <row r="22" spans="4:14" ht="18" x14ac:dyDescent="0.35">
      <c r="D22" s="2">
        <v>0</v>
      </c>
      <c r="F22" s="2">
        <v>0</v>
      </c>
    </row>
    <row r="23" spans="4:14" ht="18" x14ac:dyDescent="0.35">
      <c r="D23" s="2">
        <v>0</v>
      </c>
      <c r="F23" s="5">
        <v>0</v>
      </c>
    </row>
    <row r="24" spans="4:14" ht="18" x14ac:dyDescent="0.35">
      <c r="D24" s="5">
        <v>0</v>
      </c>
      <c r="F24" s="2">
        <v>0</v>
      </c>
    </row>
    <row r="25" spans="4:14" ht="18" x14ac:dyDescent="0.35">
      <c r="D25" s="7">
        <v>0</v>
      </c>
      <c r="F25" s="2">
        <v>0</v>
      </c>
    </row>
    <row r="26" spans="4:14" ht="18" x14ac:dyDescent="0.35">
      <c r="D26" s="2">
        <v>0</v>
      </c>
      <c r="F26" s="5">
        <v>0</v>
      </c>
      <c r="H26" s="2">
        <v>0</v>
      </c>
      <c r="J26" s="5">
        <v>0</v>
      </c>
    </row>
    <row r="27" spans="4:14" ht="18" x14ac:dyDescent="0.35">
      <c r="D27" s="5">
        <v>0</v>
      </c>
      <c r="F27" s="5">
        <v>0</v>
      </c>
      <c r="H27" s="2">
        <v>0</v>
      </c>
      <c r="J27" s="2">
        <v>0</v>
      </c>
    </row>
    <row r="28" spans="4:14" ht="18" x14ac:dyDescent="0.35">
      <c r="D28" s="2">
        <v>0</v>
      </c>
      <c r="F28" s="5">
        <v>1</v>
      </c>
      <c r="H28" s="5">
        <v>0</v>
      </c>
      <c r="J28" s="5">
        <v>0</v>
      </c>
      <c r="M28" s="2">
        <v>0</v>
      </c>
      <c r="N28" s="4">
        <v>-3</v>
      </c>
    </row>
    <row r="29" spans="4:14" ht="18" x14ac:dyDescent="0.35">
      <c r="D29" s="2">
        <v>0</v>
      </c>
      <c r="F29" s="2">
        <v>1</v>
      </c>
      <c r="H29" s="5">
        <v>0</v>
      </c>
      <c r="J29" s="2">
        <v>0</v>
      </c>
      <c r="M29" s="2">
        <v>0</v>
      </c>
      <c r="N29" s="4">
        <v>-2</v>
      </c>
    </row>
    <row r="30" spans="4:14" ht="18" x14ac:dyDescent="0.35">
      <c r="D30" s="5">
        <v>0</v>
      </c>
      <c r="F30" s="5">
        <v>1</v>
      </c>
      <c r="H30" s="5">
        <v>0</v>
      </c>
      <c r="J30" s="2">
        <v>0</v>
      </c>
      <c r="M30" s="5">
        <v>0</v>
      </c>
      <c r="N30" s="10">
        <v>-3</v>
      </c>
    </row>
    <row r="31" spans="4:14" ht="18" x14ac:dyDescent="0.35">
      <c r="D31" s="2">
        <v>0</v>
      </c>
      <c r="F31" s="5">
        <v>1</v>
      </c>
      <c r="H31" s="5">
        <v>0</v>
      </c>
      <c r="J31" s="5">
        <v>0</v>
      </c>
      <c r="M31" s="5">
        <v>0</v>
      </c>
      <c r="N31" s="10">
        <v>-3</v>
      </c>
    </row>
    <row r="32" spans="4:14" ht="18" x14ac:dyDescent="0.35">
      <c r="D32" s="2">
        <v>0</v>
      </c>
      <c r="F32" s="5">
        <v>1</v>
      </c>
      <c r="H32" s="5">
        <v>0</v>
      </c>
      <c r="J32" s="7">
        <v>0</v>
      </c>
      <c r="M32" s="5">
        <v>0</v>
      </c>
      <c r="N32" s="10">
        <v>-3</v>
      </c>
    </row>
    <row r="33" spans="4:14" ht="18" x14ac:dyDescent="0.35">
      <c r="D33" s="5">
        <v>0</v>
      </c>
      <c r="F33" s="2">
        <v>1</v>
      </c>
      <c r="H33" s="5">
        <v>0</v>
      </c>
      <c r="J33" s="2">
        <v>0</v>
      </c>
      <c r="M33" s="5">
        <v>0</v>
      </c>
      <c r="N33" s="10">
        <v>-4</v>
      </c>
    </row>
    <row r="34" spans="4:14" ht="18" x14ac:dyDescent="0.35">
      <c r="D34" s="5">
        <v>1</v>
      </c>
      <c r="F34" s="5">
        <v>1</v>
      </c>
      <c r="H34" s="5">
        <v>0</v>
      </c>
      <c r="J34" s="5">
        <v>0</v>
      </c>
      <c r="M34" s="5">
        <v>0</v>
      </c>
      <c r="N34" s="10">
        <v>-4</v>
      </c>
    </row>
    <row r="35" spans="4:14" ht="18" x14ac:dyDescent="0.35">
      <c r="D35" s="2">
        <v>1</v>
      </c>
      <c r="F35" s="2">
        <v>1</v>
      </c>
      <c r="H35" s="5">
        <v>0</v>
      </c>
      <c r="J35" s="2">
        <v>0</v>
      </c>
      <c r="M35" s="5">
        <v>0</v>
      </c>
      <c r="N35" s="10">
        <v>-4</v>
      </c>
    </row>
    <row r="36" spans="4:14" ht="18" x14ac:dyDescent="0.35">
      <c r="D36" s="2">
        <v>1</v>
      </c>
      <c r="F36" s="5">
        <v>1</v>
      </c>
      <c r="H36" s="2">
        <v>0</v>
      </c>
      <c r="J36" s="2">
        <v>0</v>
      </c>
      <c r="M36" s="5">
        <v>0</v>
      </c>
      <c r="N36" s="10">
        <v>-3</v>
      </c>
    </row>
    <row r="37" spans="4:14" ht="18" x14ac:dyDescent="0.35">
      <c r="D37" s="2">
        <v>1</v>
      </c>
      <c r="F37" s="2">
        <v>1</v>
      </c>
      <c r="H37" s="2">
        <v>0</v>
      </c>
      <c r="J37" s="5">
        <v>0</v>
      </c>
      <c r="M37" s="5">
        <v>0</v>
      </c>
      <c r="N37" s="10">
        <v>-4</v>
      </c>
    </row>
    <row r="38" spans="4:14" ht="18" x14ac:dyDescent="0.35">
      <c r="D38" s="2">
        <v>1</v>
      </c>
      <c r="F38" s="5">
        <v>1</v>
      </c>
      <c r="H38" s="5">
        <v>1</v>
      </c>
      <c r="J38" s="5">
        <v>0</v>
      </c>
      <c r="M38" s="2">
        <v>0</v>
      </c>
      <c r="N38" s="4">
        <v>-4</v>
      </c>
    </row>
    <row r="39" spans="4:14" ht="18" x14ac:dyDescent="0.35">
      <c r="D39" s="2">
        <v>1</v>
      </c>
      <c r="F39" s="2">
        <v>1</v>
      </c>
      <c r="H39" s="2">
        <v>1</v>
      </c>
      <c r="J39" s="5">
        <v>1</v>
      </c>
      <c r="M39" s="2">
        <v>0</v>
      </c>
      <c r="N39" s="4">
        <v>-3</v>
      </c>
    </row>
    <row r="40" spans="4:14" ht="18" x14ac:dyDescent="0.35">
      <c r="D40" s="2">
        <v>1</v>
      </c>
      <c r="F40" s="5">
        <v>1</v>
      </c>
      <c r="H40" s="5">
        <v>1</v>
      </c>
      <c r="J40" s="2">
        <v>1</v>
      </c>
      <c r="M40" s="5">
        <v>0</v>
      </c>
      <c r="N40" s="10">
        <v>-3</v>
      </c>
    </row>
    <row r="41" spans="4:14" ht="18" x14ac:dyDescent="0.35">
      <c r="D41" s="5">
        <v>1</v>
      </c>
      <c r="F41" s="5">
        <v>1</v>
      </c>
      <c r="H41" s="5">
        <v>1</v>
      </c>
      <c r="J41" s="5">
        <v>1</v>
      </c>
      <c r="M41" s="2">
        <v>0</v>
      </c>
      <c r="N41" s="4">
        <v>-3</v>
      </c>
    </row>
    <row r="42" spans="4:14" ht="18" x14ac:dyDescent="0.35">
      <c r="D42" s="5">
        <v>1</v>
      </c>
      <c r="F42" s="5">
        <v>1</v>
      </c>
      <c r="H42" s="5">
        <v>1</v>
      </c>
      <c r="J42" s="5">
        <v>1</v>
      </c>
      <c r="M42" s="5">
        <v>0</v>
      </c>
      <c r="N42" s="10">
        <v>-3</v>
      </c>
    </row>
    <row r="43" spans="4:14" ht="18" x14ac:dyDescent="0.35">
      <c r="D43" s="5">
        <v>1</v>
      </c>
      <c r="F43" s="2">
        <v>1</v>
      </c>
      <c r="H43" s="2">
        <v>1</v>
      </c>
      <c r="J43" s="5">
        <v>1</v>
      </c>
      <c r="M43" s="2">
        <v>0</v>
      </c>
      <c r="N43" s="4">
        <v>-4</v>
      </c>
    </row>
    <row r="44" spans="4:14" ht="18" x14ac:dyDescent="0.35">
      <c r="D44" s="2">
        <v>1</v>
      </c>
      <c r="F44" s="2">
        <v>1</v>
      </c>
      <c r="H44" s="5">
        <v>1</v>
      </c>
      <c r="J44" s="2">
        <v>1</v>
      </c>
      <c r="M44" s="2">
        <v>0</v>
      </c>
      <c r="N44" s="4">
        <v>-3</v>
      </c>
    </row>
    <row r="45" spans="4:14" ht="18" x14ac:dyDescent="0.35">
      <c r="D45" s="2">
        <v>1</v>
      </c>
      <c r="F45" s="2">
        <v>1</v>
      </c>
      <c r="H45" s="2">
        <v>1</v>
      </c>
      <c r="J45" s="2">
        <v>1</v>
      </c>
      <c r="M45" s="5">
        <v>0</v>
      </c>
      <c r="N45" s="10">
        <v>-3</v>
      </c>
    </row>
    <row r="46" spans="4:14" ht="18" x14ac:dyDescent="0.35">
      <c r="D46" s="5">
        <v>1</v>
      </c>
      <c r="F46" s="5">
        <v>1</v>
      </c>
      <c r="H46" s="5">
        <v>1</v>
      </c>
      <c r="J46" s="2">
        <v>1</v>
      </c>
      <c r="M46" s="7">
        <v>0</v>
      </c>
      <c r="N46" s="10">
        <v>-3</v>
      </c>
    </row>
    <row r="47" spans="4:14" ht="18" x14ac:dyDescent="0.35">
      <c r="D47" s="5">
        <v>1</v>
      </c>
      <c r="F47" s="2">
        <v>1</v>
      </c>
      <c r="H47" s="2">
        <v>1</v>
      </c>
      <c r="J47" s="5">
        <v>1</v>
      </c>
      <c r="M47" s="2">
        <v>0</v>
      </c>
      <c r="N47" s="4">
        <v>-3</v>
      </c>
    </row>
    <row r="48" spans="4:14" ht="18" x14ac:dyDescent="0.35">
      <c r="D48" s="2">
        <v>1</v>
      </c>
      <c r="F48" s="2">
        <v>1</v>
      </c>
      <c r="J48" s="2">
        <v>1</v>
      </c>
      <c r="M48" s="5">
        <v>0</v>
      </c>
      <c r="N48" s="10">
        <v>-4</v>
      </c>
    </row>
    <row r="49" spans="4:14" ht="18" x14ac:dyDescent="0.35">
      <c r="D49" s="5">
        <v>1</v>
      </c>
      <c r="F49" s="2">
        <v>1</v>
      </c>
      <c r="J49" s="2">
        <v>1</v>
      </c>
      <c r="M49" s="2">
        <v>0</v>
      </c>
      <c r="N49" s="4">
        <v>-2</v>
      </c>
    </row>
    <row r="50" spans="4:14" ht="18" x14ac:dyDescent="0.35">
      <c r="D50" s="2">
        <v>1</v>
      </c>
      <c r="F50" s="2">
        <v>1</v>
      </c>
      <c r="J50" s="2">
        <v>1</v>
      </c>
      <c r="M50" s="2">
        <v>0</v>
      </c>
      <c r="N50" s="4">
        <v>-2</v>
      </c>
    </row>
    <row r="51" spans="4:14" ht="18" x14ac:dyDescent="0.35">
      <c r="D51" s="5">
        <v>1</v>
      </c>
      <c r="J51" s="2">
        <v>1</v>
      </c>
      <c r="M51" s="5">
        <v>0</v>
      </c>
      <c r="N51" s="10">
        <v>-3</v>
      </c>
    </row>
    <row r="52" spans="4:14" ht="18" x14ac:dyDescent="0.35">
      <c r="D52" s="2">
        <v>1</v>
      </c>
      <c r="M52" s="5">
        <v>0</v>
      </c>
      <c r="N52" s="10">
        <v>-3</v>
      </c>
    </row>
    <row r="53" spans="4:14" ht="18" x14ac:dyDescent="0.35">
      <c r="D53" s="2">
        <v>1</v>
      </c>
      <c r="M53" s="5">
        <v>1</v>
      </c>
      <c r="N53" s="4">
        <v>-1</v>
      </c>
    </row>
    <row r="54" spans="4:14" ht="18" x14ac:dyDescent="0.35">
      <c r="D54" s="5">
        <v>1</v>
      </c>
      <c r="M54" s="2">
        <v>1</v>
      </c>
      <c r="N54" s="4">
        <v>-2</v>
      </c>
    </row>
    <row r="55" spans="4:14" ht="18" x14ac:dyDescent="0.35">
      <c r="D55" s="2">
        <v>1</v>
      </c>
      <c r="M55" s="5">
        <v>1</v>
      </c>
      <c r="N55" s="4">
        <v>-2</v>
      </c>
    </row>
    <row r="56" spans="4:14" ht="18" x14ac:dyDescent="0.35">
      <c r="D56" s="5">
        <v>1</v>
      </c>
      <c r="M56" s="5">
        <v>1</v>
      </c>
      <c r="N56" s="10">
        <v>-3</v>
      </c>
    </row>
    <row r="57" spans="4:14" ht="18" x14ac:dyDescent="0.35">
      <c r="D57" s="2">
        <v>1</v>
      </c>
      <c r="M57" s="5">
        <v>1</v>
      </c>
      <c r="N57" s="4">
        <v>-2</v>
      </c>
    </row>
    <row r="58" spans="4:14" ht="18" x14ac:dyDescent="0.35">
      <c r="D58" s="2">
        <v>1</v>
      </c>
      <c r="M58" s="2">
        <v>1</v>
      </c>
      <c r="N58" s="4">
        <v>0</v>
      </c>
    </row>
    <row r="59" spans="4:14" ht="18" x14ac:dyDescent="0.35">
      <c r="D59" s="5">
        <v>1</v>
      </c>
      <c r="M59" s="5">
        <v>1</v>
      </c>
      <c r="N59" s="4">
        <v>-2</v>
      </c>
    </row>
    <row r="60" spans="4:14" ht="18" x14ac:dyDescent="0.35">
      <c r="D60" s="2">
        <v>1</v>
      </c>
      <c r="M60" s="2">
        <v>1</v>
      </c>
      <c r="N60" s="4">
        <v>-2</v>
      </c>
    </row>
    <row r="61" spans="4:14" ht="18" x14ac:dyDescent="0.35">
      <c r="D61" s="2">
        <v>1</v>
      </c>
      <c r="M61" s="5">
        <v>1</v>
      </c>
      <c r="N61" s="4">
        <v>-1</v>
      </c>
    </row>
    <row r="62" spans="4:14" ht="18" x14ac:dyDescent="0.35">
      <c r="D62" s="5">
        <v>1</v>
      </c>
      <c r="M62" s="2">
        <v>1</v>
      </c>
      <c r="N62" s="4">
        <v>-1</v>
      </c>
    </row>
    <row r="63" spans="4:14" ht="18" x14ac:dyDescent="0.35">
      <c r="D63" s="5">
        <v>1</v>
      </c>
      <c r="M63" s="5">
        <v>1</v>
      </c>
      <c r="N63" s="4">
        <v>0</v>
      </c>
    </row>
    <row r="64" spans="4:14" ht="18" x14ac:dyDescent="0.35">
      <c r="D64" s="2">
        <v>1</v>
      </c>
      <c r="M64" s="2">
        <v>1</v>
      </c>
      <c r="N64" s="4">
        <v>-1</v>
      </c>
    </row>
    <row r="65" spans="4:14" ht="18" x14ac:dyDescent="0.35">
      <c r="D65" s="2">
        <v>1</v>
      </c>
      <c r="M65" s="5">
        <v>1</v>
      </c>
      <c r="N65" s="4">
        <v>-2</v>
      </c>
    </row>
    <row r="66" spans="4:14" ht="18" x14ac:dyDescent="0.35">
      <c r="D66" s="2">
        <v>1</v>
      </c>
      <c r="M66" s="5">
        <v>1</v>
      </c>
      <c r="N66" s="4">
        <v>-1</v>
      </c>
    </row>
    <row r="67" spans="4:14" ht="18" x14ac:dyDescent="0.35">
      <c r="D67" s="2">
        <v>1</v>
      </c>
      <c r="M67" s="5">
        <v>1</v>
      </c>
      <c r="N67" s="4">
        <v>-2</v>
      </c>
    </row>
    <row r="68" spans="4:14" ht="18" x14ac:dyDescent="0.35">
      <c r="D68" s="5">
        <v>1</v>
      </c>
      <c r="M68" s="2">
        <v>1</v>
      </c>
      <c r="N68" s="4">
        <v>0</v>
      </c>
    </row>
    <row r="69" spans="4:14" ht="18" x14ac:dyDescent="0.35">
      <c r="D69" s="2">
        <v>1</v>
      </c>
      <c r="M69" s="2">
        <v>1</v>
      </c>
      <c r="N69" s="4">
        <v>0</v>
      </c>
    </row>
    <row r="70" spans="4:14" ht="18" x14ac:dyDescent="0.35">
      <c r="D70" s="2">
        <v>1</v>
      </c>
      <c r="M70" s="2">
        <v>1</v>
      </c>
      <c r="N70" s="4">
        <v>-1</v>
      </c>
    </row>
    <row r="71" spans="4:14" ht="18" x14ac:dyDescent="0.35">
      <c r="D71" s="2">
        <v>1</v>
      </c>
      <c r="M71" s="5">
        <v>1</v>
      </c>
      <c r="N71" s="4">
        <v>-2</v>
      </c>
    </row>
    <row r="72" spans="4:14" ht="18" x14ac:dyDescent="0.35">
      <c r="D72" s="2">
        <v>1</v>
      </c>
      <c r="M72" s="2">
        <v>1</v>
      </c>
      <c r="N72" s="4">
        <v>-2</v>
      </c>
    </row>
    <row r="73" spans="4:14" ht="18" x14ac:dyDescent="0.35">
      <c r="D73" s="2">
        <v>1</v>
      </c>
      <c r="M73" s="2">
        <v>1</v>
      </c>
      <c r="N73" s="4">
        <v>-1</v>
      </c>
    </row>
    <row r="74" spans="4:14" ht="18" x14ac:dyDescent="0.35">
      <c r="M74" s="2">
        <v>1</v>
      </c>
      <c r="N74" s="4">
        <v>-1</v>
      </c>
    </row>
    <row r="75" spans="4:14" ht="18" x14ac:dyDescent="0.35">
      <c r="M75" s="2">
        <v>1</v>
      </c>
      <c r="N75" s="4">
        <v>-2</v>
      </c>
    </row>
  </sheetData>
  <sortState ref="M29:N75">
    <sortCondition ref="M28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All data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Kell</cp:lastModifiedBy>
  <dcterms:created xsi:type="dcterms:W3CDTF">2017-11-11T17:53:13Z</dcterms:created>
  <dcterms:modified xsi:type="dcterms:W3CDTF">2018-12-28T16:50:54Z</dcterms:modified>
</cp:coreProperties>
</file>