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eolis\Dropbox\Theolis\submeter\submetido\"/>
    </mc:Choice>
  </mc:AlternateContent>
  <bookViews>
    <workbookView xWindow="0" yWindow="0" windowWidth="20496" windowHeight="7752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1" i="1" l="1"/>
  <c r="I132" i="1"/>
  <c r="I110" i="1"/>
  <c r="I111" i="1"/>
  <c r="I82" i="1"/>
  <c r="I112" i="1"/>
  <c r="I138" i="1"/>
  <c r="I113" i="1"/>
  <c r="I84" i="1"/>
  <c r="I133" i="1"/>
  <c r="I116" i="1"/>
  <c r="I87" i="1"/>
  <c r="I121" i="1"/>
  <c r="I122" i="1"/>
  <c r="I134" i="1"/>
  <c r="I124" i="1"/>
  <c r="I91" i="1"/>
  <c r="I92" i="1"/>
  <c r="I93" i="1"/>
  <c r="I95" i="1"/>
  <c r="I140" i="1"/>
  <c r="I149" i="1"/>
  <c r="I201" i="1"/>
  <c r="I150" i="1"/>
  <c r="I178" i="1"/>
  <c r="I180" i="1"/>
  <c r="I202" i="1"/>
  <c r="I204" i="1"/>
  <c r="I155" i="1"/>
  <c r="I157" i="1"/>
  <c r="I158" i="1"/>
  <c r="I205" i="1"/>
  <c r="I159" i="1"/>
  <c r="I160" i="1"/>
  <c r="I185" i="1"/>
  <c r="I186" i="1"/>
  <c r="I161" i="1"/>
  <c r="I188" i="1"/>
  <c r="I2" i="1"/>
  <c r="I162" i="1"/>
  <c r="I189" i="1"/>
  <c r="I190" i="1"/>
  <c r="I206" i="1"/>
  <c r="I163" i="1"/>
  <c r="I191" i="1"/>
  <c r="I192" i="1"/>
  <c r="I165" i="1"/>
  <c r="I166" i="1"/>
  <c r="I193" i="1"/>
  <c r="I196" i="1"/>
  <c r="I197" i="1"/>
  <c r="I168" i="1"/>
  <c r="I170" i="1"/>
  <c r="I12" i="1"/>
  <c r="I14" i="1"/>
  <c r="I54" i="1"/>
  <c r="I55" i="1"/>
  <c r="I57" i="1"/>
  <c r="I17" i="1"/>
  <c r="I18" i="1"/>
  <c r="I58" i="1"/>
  <c r="I19" i="1"/>
  <c r="I20" i="1"/>
  <c r="I21" i="1"/>
  <c r="I22" i="1"/>
  <c r="I59" i="1"/>
  <c r="I60" i="1"/>
  <c r="I24" i="1"/>
  <c r="I25" i="1"/>
  <c r="I26" i="1"/>
  <c r="I61" i="1"/>
  <c r="I62" i="1"/>
  <c r="I29" i="1"/>
  <c r="I76" i="1"/>
  <c r="I65" i="1"/>
  <c r="I80" i="1"/>
  <c r="H80" i="1"/>
  <c r="H91" i="1"/>
  <c r="H92" i="1"/>
  <c r="H93" i="1"/>
  <c r="H95" i="1"/>
  <c r="H140" i="1"/>
  <c r="H149" i="1"/>
  <c r="H201" i="1"/>
  <c r="H150" i="1"/>
  <c r="H151" i="1"/>
  <c r="H178" i="1"/>
  <c r="H179" i="1"/>
  <c r="H180" i="1"/>
  <c r="H153" i="1"/>
  <c r="H202" i="1"/>
  <c r="H181" i="1"/>
  <c r="H204" i="1"/>
  <c r="H155" i="1"/>
  <c r="H157" i="1"/>
  <c r="H158" i="1"/>
  <c r="H183" i="1"/>
  <c r="H184" i="1"/>
  <c r="H205" i="1"/>
  <c r="H159" i="1"/>
  <c r="H160" i="1"/>
  <c r="H185" i="1"/>
  <c r="H186" i="1"/>
  <c r="H187" i="1"/>
  <c r="H161" i="1"/>
  <c r="H188" i="1"/>
  <c r="H2" i="1"/>
  <c r="H162" i="1"/>
  <c r="H189" i="1"/>
  <c r="H190" i="1"/>
  <c r="H206" i="1"/>
  <c r="H163" i="1"/>
  <c r="H191" i="1"/>
  <c r="H192" i="1"/>
  <c r="H165" i="1"/>
  <c r="H166" i="1"/>
  <c r="H193" i="1"/>
  <c r="H196" i="1"/>
  <c r="H167" i="1"/>
  <c r="H197" i="1"/>
  <c r="H168" i="1"/>
  <c r="H170" i="1"/>
  <c r="H75" i="1"/>
  <c r="H12" i="1"/>
  <c r="H14" i="1"/>
  <c r="H54" i="1"/>
  <c r="H15" i="1"/>
  <c r="H55" i="1"/>
  <c r="H57" i="1"/>
  <c r="H17" i="1"/>
  <c r="H18" i="1"/>
  <c r="H58" i="1"/>
  <c r="H19" i="1"/>
  <c r="H20" i="1"/>
  <c r="H21" i="1"/>
  <c r="H22" i="1"/>
  <c r="H59" i="1"/>
  <c r="H60" i="1"/>
  <c r="H24" i="1"/>
  <c r="H25" i="1"/>
  <c r="H26" i="1"/>
  <c r="H61" i="1"/>
  <c r="H62" i="1"/>
  <c r="H29" i="1"/>
  <c r="H76" i="1"/>
  <c r="H65" i="1"/>
  <c r="H112" i="1"/>
  <c r="H138" i="1"/>
  <c r="H113" i="1"/>
  <c r="H83" i="1"/>
  <c r="H84" i="1"/>
  <c r="H85" i="1"/>
  <c r="H133" i="1"/>
  <c r="H114" i="1"/>
  <c r="H86" i="1"/>
  <c r="H115" i="1"/>
  <c r="H116" i="1"/>
  <c r="H87" i="1"/>
  <c r="H117" i="1"/>
  <c r="H119" i="1"/>
  <c r="H139" i="1"/>
  <c r="H121" i="1"/>
  <c r="H122" i="1"/>
  <c r="H88" i="1"/>
  <c r="H89" i="1"/>
  <c r="H134" i="1"/>
  <c r="H135" i="1"/>
  <c r="H124" i="1"/>
  <c r="H130" i="1"/>
  <c r="H131" i="1"/>
  <c r="H108" i="1"/>
  <c r="H132" i="1"/>
  <c r="H109" i="1"/>
  <c r="H110" i="1"/>
  <c r="H111" i="1"/>
  <c r="H82" i="1"/>
  <c r="H172" i="1"/>
</calcChain>
</file>

<file path=xl/sharedStrings.xml><?xml version="1.0" encoding="utf-8"?>
<sst xmlns="http://schemas.openxmlformats.org/spreadsheetml/2006/main" count="1772" uniqueCount="52">
  <si>
    <t>Registry</t>
  </si>
  <si>
    <t>Group</t>
  </si>
  <si>
    <t>IFNG+874</t>
  </si>
  <si>
    <t>unstimulated IFN-y pg/ml</t>
  </si>
  <si>
    <t>PHA IFN-y pg/ml</t>
  </si>
  <si>
    <t>Ag IFN-y pg/ml</t>
  </si>
  <si>
    <t>IGRA result</t>
  </si>
  <si>
    <t>TST result</t>
  </si>
  <si>
    <t>Sex</t>
  </si>
  <si>
    <t>Age</t>
  </si>
  <si>
    <t>Ethnic background</t>
  </si>
  <si>
    <t>10TB</t>
  </si>
  <si>
    <t>11TB</t>
  </si>
  <si>
    <t>12TB</t>
  </si>
  <si>
    <t>13TB</t>
  </si>
  <si>
    <t>14TB</t>
  </si>
  <si>
    <t>16TB</t>
  </si>
  <si>
    <t>17TB</t>
  </si>
  <si>
    <t>19TB</t>
  </si>
  <si>
    <t>20TB</t>
  </si>
  <si>
    <t>21Tb</t>
  </si>
  <si>
    <t>22TB</t>
  </si>
  <si>
    <t>23TB</t>
  </si>
  <si>
    <t>24TB</t>
  </si>
  <si>
    <t>25TB</t>
  </si>
  <si>
    <t>18TB</t>
  </si>
  <si>
    <t>M</t>
  </si>
  <si>
    <t>F</t>
  </si>
  <si>
    <t>WHITE</t>
  </si>
  <si>
    <t>NON-WHITE</t>
  </si>
  <si>
    <t>POSITIVE</t>
  </si>
  <si>
    <t>NEGATIVE</t>
  </si>
  <si>
    <t>.</t>
  </si>
  <si>
    <t>INDETERMINATE</t>
  </si>
  <si>
    <t>TT</t>
  </si>
  <si>
    <t>AA</t>
  </si>
  <si>
    <t>TA</t>
  </si>
  <si>
    <t>TST-</t>
  </si>
  <si>
    <t>TST+</t>
  </si>
  <si>
    <t>TB</t>
  </si>
  <si>
    <t>01TB</t>
  </si>
  <si>
    <t>02TB</t>
  </si>
  <si>
    <t>03TB</t>
  </si>
  <si>
    <t>04TB</t>
  </si>
  <si>
    <t>05TB</t>
  </si>
  <si>
    <t>06TB</t>
  </si>
  <si>
    <t>07TB</t>
  </si>
  <si>
    <t>08TB</t>
  </si>
  <si>
    <t>09TB</t>
  </si>
  <si>
    <t>PHA normalized</t>
  </si>
  <si>
    <t>Ag normalized</t>
  </si>
  <si>
    <t>CD3+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</si>
</sst>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topLeftCell="A186" workbookViewId="0">
      <selection activeCell="H212" sqref="H212"/>
    </sheetView>
  </sheetViews>
  <sheetFormatPr defaultRowHeight="14.4" x14ac:dyDescent="0.3"/>
  <cols>
    <col min="4" max="4" width="24.109375" customWidth="1"/>
    <col min="5" max="6" width="8.88671875" customWidth="1"/>
    <col min="7" max="7" width="11.77734375" customWidth="1"/>
    <col min="8" max="8" width="13.88671875" bestFit="1" customWidth="1"/>
    <col min="9" max="9" width="12.44140625" bestFit="1" customWidth="1"/>
    <col min="10" max="10" width="15" bestFit="1" customWidth="1"/>
    <col min="14" max="14" width="17.5546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51</v>
      </c>
      <c r="H1" t="s">
        <v>49</v>
      </c>
      <c r="I1" t="s">
        <v>50</v>
      </c>
      <c r="J1" t="s">
        <v>6</v>
      </c>
      <c r="K1" t="s">
        <v>7</v>
      </c>
      <c r="L1" t="s">
        <v>8</v>
      </c>
      <c r="M1" t="s">
        <v>9</v>
      </c>
      <c r="N1" t="s">
        <v>10</v>
      </c>
    </row>
    <row r="2" spans="1:14" x14ac:dyDescent="0.3">
      <c r="A2" s="1">
        <v>372</v>
      </c>
      <c r="B2" s="2" t="s">
        <v>39</v>
      </c>
      <c r="C2" t="s">
        <v>35</v>
      </c>
      <c r="D2" s="1">
        <v>39.869999999999997</v>
      </c>
      <c r="E2" s="1">
        <v>4370.1899999999996</v>
      </c>
      <c r="F2" s="1">
        <v>108.24</v>
      </c>
      <c r="G2" s="3">
        <v>1224.665923034021</v>
      </c>
      <c r="H2" s="3">
        <f t="shared" ref="H2:H12" si="0">IF(AND(G2&lt;&gt;0,E2&lt;&gt;0),E2/G2,"")</f>
        <v>3.5684752207142099</v>
      </c>
      <c r="I2" s="3">
        <f t="shared" ref="I2:I12" si="1">IF(AND($G2&lt;&gt;0,F2&lt;&gt;0),F2/$G2,"")</f>
        <v>8.8383287200351948E-2</v>
      </c>
      <c r="J2" s="2" t="s">
        <v>30</v>
      </c>
      <c r="K2" s="1" t="s">
        <v>30</v>
      </c>
      <c r="L2" s="1" t="s">
        <v>26</v>
      </c>
      <c r="M2" s="1">
        <v>29</v>
      </c>
      <c r="N2" s="1" t="s">
        <v>29</v>
      </c>
    </row>
    <row r="3" spans="1:14" x14ac:dyDescent="0.3">
      <c r="A3" s="1">
        <v>624</v>
      </c>
      <c r="B3" s="2" t="s">
        <v>39</v>
      </c>
      <c r="C3" t="s">
        <v>35</v>
      </c>
      <c r="D3" s="1">
        <v>0</v>
      </c>
      <c r="E3" s="1">
        <v>2831</v>
      </c>
      <c r="F3" s="1">
        <v>5922.23</v>
      </c>
      <c r="G3" s="1" t="s">
        <v>32</v>
      </c>
      <c r="H3" s="1" t="s">
        <v>32</v>
      </c>
      <c r="I3" s="1" t="s">
        <v>32</v>
      </c>
      <c r="J3" s="2" t="s">
        <v>30</v>
      </c>
      <c r="K3" s="1" t="s">
        <v>30</v>
      </c>
      <c r="L3" s="1" t="s">
        <v>26</v>
      </c>
      <c r="M3" s="1">
        <v>27</v>
      </c>
      <c r="N3" s="1" t="s">
        <v>29</v>
      </c>
    </row>
    <row r="4" spans="1:14" x14ac:dyDescent="0.3">
      <c r="A4" s="1">
        <v>626</v>
      </c>
      <c r="B4" s="2" t="s">
        <v>39</v>
      </c>
      <c r="C4" t="s">
        <v>35</v>
      </c>
      <c r="D4" s="1">
        <v>78.59</v>
      </c>
      <c r="E4" s="1">
        <v>12633.47</v>
      </c>
      <c r="F4" s="1">
        <v>3410.44</v>
      </c>
      <c r="G4" s="1" t="s">
        <v>32</v>
      </c>
      <c r="H4" s="1" t="s">
        <v>32</v>
      </c>
      <c r="I4" s="1" t="s">
        <v>32</v>
      </c>
      <c r="J4" s="2" t="s">
        <v>30</v>
      </c>
      <c r="K4" s="1" t="s">
        <v>32</v>
      </c>
      <c r="L4" s="1" t="s">
        <v>26</v>
      </c>
      <c r="M4" s="1">
        <v>58</v>
      </c>
      <c r="N4" s="1" t="s">
        <v>29</v>
      </c>
    </row>
    <row r="5" spans="1:14" x14ac:dyDescent="0.3">
      <c r="A5" s="1">
        <v>627</v>
      </c>
      <c r="B5" s="2" t="s">
        <v>39</v>
      </c>
      <c r="C5" t="s">
        <v>35</v>
      </c>
      <c r="D5" s="1">
        <v>0</v>
      </c>
      <c r="E5" s="1">
        <v>16835.86</v>
      </c>
      <c r="F5" s="1">
        <v>940.35</v>
      </c>
      <c r="G5" s="1" t="s">
        <v>32</v>
      </c>
      <c r="H5" s="1" t="s">
        <v>32</v>
      </c>
      <c r="I5" s="1" t="s">
        <v>32</v>
      </c>
      <c r="J5" s="2" t="s">
        <v>30</v>
      </c>
      <c r="K5" s="1" t="s">
        <v>32</v>
      </c>
      <c r="L5" s="1" t="s">
        <v>27</v>
      </c>
      <c r="M5" s="1">
        <v>27</v>
      </c>
      <c r="N5" s="1" t="s">
        <v>29</v>
      </c>
    </row>
    <row r="6" spans="1:14" x14ac:dyDescent="0.3">
      <c r="A6" s="1">
        <v>628</v>
      </c>
      <c r="B6" s="2" t="s">
        <v>39</v>
      </c>
      <c r="C6" t="s">
        <v>35</v>
      </c>
      <c r="D6" s="1">
        <v>0</v>
      </c>
      <c r="E6" s="1">
        <v>317.27</v>
      </c>
      <c r="F6" s="1">
        <v>3022.55</v>
      </c>
      <c r="G6" s="1" t="s">
        <v>32</v>
      </c>
      <c r="H6" s="1" t="s">
        <v>32</v>
      </c>
      <c r="I6" s="1" t="s">
        <v>32</v>
      </c>
      <c r="J6" s="2" t="s">
        <v>30</v>
      </c>
      <c r="K6" s="1" t="s">
        <v>32</v>
      </c>
      <c r="L6" s="1" t="s">
        <v>26</v>
      </c>
      <c r="M6" s="1">
        <v>63</v>
      </c>
      <c r="N6" s="1" t="s">
        <v>29</v>
      </c>
    </row>
    <row r="7" spans="1:14" x14ac:dyDescent="0.3">
      <c r="A7" s="1">
        <v>629</v>
      </c>
      <c r="B7" s="2" t="s">
        <v>39</v>
      </c>
      <c r="C7" t="s">
        <v>35</v>
      </c>
      <c r="D7" s="1">
        <v>0</v>
      </c>
      <c r="E7" s="1">
        <v>2726.6</v>
      </c>
      <c r="F7" s="1">
        <v>1168.99</v>
      </c>
      <c r="G7" s="1" t="s">
        <v>32</v>
      </c>
      <c r="H7" s="1" t="s">
        <v>32</v>
      </c>
      <c r="I7" s="1" t="s">
        <v>32</v>
      </c>
      <c r="J7" s="2" t="s">
        <v>30</v>
      </c>
      <c r="K7" s="1" t="s">
        <v>32</v>
      </c>
      <c r="L7" s="1" t="s">
        <v>26</v>
      </c>
      <c r="M7" s="1">
        <v>43</v>
      </c>
      <c r="N7" s="1" t="s">
        <v>29</v>
      </c>
    </row>
    <row r="8" spans="1:14" x14ac:dyDescent="0.3">
      <c r="A8" s="1">
        <v>633</v>
      </c>
      <c r="B8" s="2" t="s">
        <v>39</v>
      </c>
      <c r="C8" t="s">
        <v>35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2" t="s">
        <v>30</v>
      </c>
      <c r="K8" s="1" t="s">
        <v>32</v>
      </c>
      <c r="L8" s="1" t="s">
        <v>26</v>
      </c>
      <c r="M8" s="1">
        <v>56</v>
      </c>
      <c r="N8" s="1" t="s">
        <v>29</v>
      </c>
    </row>
    <row r="9" spans="1:14" x14ac:dyDescent="0.3">
      <c r="A9" s="1">
        <v>635</v>
      </c>
      <c r="B9" s="2" t="s">
        <v>39</v>
      </c>
      <c r="C9" t="s">
        <v>35</v>
      </c>
      <c r="D9" s="1" t="s">
        <v>32</v>
      </c>
      <c r="E9" s="1" t="s">
        <v>32</v>
      </c>
      <c r="F9" s="1" t="s">
        <v>32</v>
      </c>
      <c r="G9" s="1" t="s">
        <v>32</v>
      </c>
      <c r="H9" s="1" t="s">
        <v>32</v>
      </c>
      <c r="I9" s="1" t="s">
        <v>32</v>
      </c>
      <c r="J9" s="2" t="s">
        <v>30</v>
      </c>
      <c r="K9" s="1" t="s">
        <v>32</v>
      </c>
      <c r="L9" s="1" t="s">
        <v>27</v>
      </c>
      <c r="M9" s="1">
        <v>28</v>
      </c>
      <c r="N9" s="1" t="s">
        <v>29</v>
      </c>
    </row>
    <row r="10" spans="1:14" x14ac:dyDescent="0.3">
      <c r="A10" s="1">
        <v>636</v>
      </c>
      <c r="B10" s="2" t="s">
        <v>39</v>
      </c>
      <c r="C10" t="s">
        <v>35</v>
      </c>
      <c r="D10" s="1">
        <v>0</v>
      </c>
      <c r="E10" s="1">
        <v>12112.94</v>
      </c>
      <c r="F10" s="1">
        <v>37.520000000000003</v>
      </c>
      <c r="G10" s="1" t="s">
        <v>32</v>
      </c>
      <c r="H10" s="1" t="s">
        <v>32</v>
      </c>
      <c r="I10" s="1" t="s">
        <v>32</v>
      </c>
      <c r="J10" s="2" t="s">
        <v>30</v>
      </c>
      <c r="K10" s="1" t="s">
        <v>30</v>
      </c>
      <c r="L10" s="1" t="s">
        <v>27</v>
      </c>
      <c r="M10" s="1">
        <v>21</v>
      </c>
      <c r="N10" s="1" t="s">
        <v>29</v>
      </c>
    </row>
    <row r="11" spans="1:14" x14ac:dyDescent="0.3">
      <c r="A11" s="1">
        <v>638</v>
      </c>
      <c r="B11" s="2" t="s">
        <v>39</v>
      </c>
      <c r="C11" t="s">
        <v>35</v>
      </c>
      <c r="D11" s="1">
        <v>0</v>
      </c>
      <c r="E11" s="1">
        <v>963.38</v>
      </c>
      <c r="F11" s="1">
        <v>299.58999999999997</v>
      </c>
      <c r="G11" s="1" t="s">
        <v>32</v>
      </c>
      <c r="H11" s="1" t="s">
        <v>32</v>
      </c>
      <c r="I11" s="1" t="s">
        <v>32</v>
      </c>
      <c r="J11" s="2" t="s">
        <v>30</v>
      </c>
      <c r="K11" s="1" t="s">
        <v>32</v>
      </c>
      <c r="L11" s="1" t="s">
        <v>27</v>
      </c>
      <c r="M11" s="1">
        <v>44</v>
      </c>
      <c r="N11" s="1" t="s">
        <v>29</v>
      </c>
    </row>
    <row r="12" spans="1:14" x14ac:dyDescent="0.3">
      <c r="A12" s="1">
        <v>641</v>
      </c>
      <c r="B12" s="2" t="s">
        <v>39</v>
      </c>
      <c r="C12" t="s">
        <v>35</v>
      </c>
      <c r="D12" s="1">
        <v>0</v>
      </c>
      <c r="E12" s="1">
        <v>4153.8</v>
      </c>
      <c r="F12" s="1">
        <v>126.67</v>
      </c>
      <c r="G12" s="3">
        <v>533.5692167577414</v>
      </c>
      <c r="H12" s="3">
        <f t="shared" si="0"/>
        <v>7.7849318692722989</v>
      </c>
      <c r="I12" s="3">
        <f t="shared" si="1"/>
        <v>0.23740125183704611</v>
      </c>
      <c r="J12" s="2" t="s">
        <v>30</v>
      </c>
      <c r="K12" s="1" t="s">
        <v>31</v>
      </c>
      <c r="L12" s="1" t="s">
        <v>26</v>
      </c>
      <c r="M12" s="1">
        <v>33</v>
      </c>
      <c r="N12" s="1" t="s">
        <v>29</v>
      </c>
    </row>
    <row r="13" spans="1:14" x14ac:dyDescent="0.3">
      <c r="A13" s="1">
        <v>642</v>
      </c>
      <c r="B13" s="2" t="s">
        <v>39</v>
      </c>
      <c r="C13" t="s">
        <v>35</v>
      </c>
      <c r="D13" s="1" t="s">
        <v>32</v>
      </c>
      <c r="E13" s="1" t="s">
        <v>32</v>
      </c>
      <c r="F13" s="1" t="s">
        <v>32</v>
      </c>
      <c r="G13" s="3">
        <v>388.76795005202911</v>
      </c>
      <c r="H13" s="1" t="s">
        <v>32</v>
      </c>
      <c r="I13" s="1" t="s">
        <v>32</v>
      </c>
      <c r="J13" s="2" t="s">
        <v>31</v>
      </c>
      <c r="K13" s="1" t="s">
        <v>30</v>
      </c>
      <c r="L13" s="1" t="s">
        <v>26</v>
      </c>
      <c r="M13" s="1">
        <v>54</v>
      </c>
      <c r="N13" s="1" t="s">
        <v>29</v>
      </c>
    </row>
    <row r="14" spans="1:14" x14ac:dyDescent="0.3">
      <c r="A14" s="1">
        <v>643</v>
      </c>
      <c r="B14" s="2" t="s">
        <v>39</v>
      </c>
      <c r="C14" t="s">
        <v>35</v>
      </c>
      <c r="D14" s="1">
        <v>0</v>
      </c>
      <c r="E14" s="1">
        <v>5035.43</v>
      </c>
      <c r="F14" s="1">
        <v>194.65</v>
      </c>
      <c r="G14" s="3">
        <v>933.6570327552987</v>
      </c>
      <c r="H14" s="3">
        <f t="shared" ref="H14:H22" si="2">IF(AND(G14&lt;&gt;0,E14&lt;&gt;0),E14/G14,"")</f>
        <v>5.3932330859652309</v>
      </c>
      <c r="I14" s="3">
        <f t="shared" ref="I14:I22" si="3">IF(AND($G14&lt;&gt;0,F14&lt;&gt;0),F14/$G14,"")</f>
        <v>0.20848126578725792</v>
      </c>
      <c r="J14" s="2" t="s">
        <v>30</v>
      </c>
      <c r="K14" s="1" t="s">
        <v>31</v>
      </c>
      <c r="L14" s="1" t="s">
        <v>26</v>
      </c>
      <c r="M14" s="1">
        <v>28</v>
      </c>
      <c r="N14" s="1" t="s">
        <v>29</v>
      </c>
    </row>
    <row r="15" spans="1:14" x14ac:dyDescent="0.3">
      <c r="A15" s="1">
        <v>645</v>
      </c>
      <c r="B15" s="2" t="s">
        <v>39</v>
      </c>
      <c r="C15" t="s">
        <v>35</v>
      </c>
      <c r="D15" s="1">
        <v>0</v>
      </c>
      <c r="E15" s="1">
        <v>823.27</v>
      </c>
      <c r="F15" s="1">
        <v>0</v>
      </c>
      <c r="G15" s="3">
        <v>549.5145739910314</v>
      </c>
      <c r="H15" s="3">
        <f t="shared" si="2"/>
        <v>1.4981768254492855</v>
      </c>
      <c r="I15" s="1" t="s">
        <v>32</v>
      </c>
      <c r="J15" s="2" t="s">
        <v>31</v>
      </c>
      <c r="K15" s="1" t="s">
        <v>31</v>
      </c>
      <c r="L15" s="1" t="s">
        <v>26</v>
      </c>
      <c r="M15" s="1">
        <v>20</v>
      </c>
      <c r="N15" s="1" t="s">
        <v>29</v>
      </c>
    </row>
    <row r="16" spans="1:14" x14ac:dyDescent="0.3">
      <c r="A16" s="1">
        <v>647</v>
      </c>
      <c r="B16" s="2" t="s">
        <v>39</v>
      </c>
      <c r="C16" t="s">
        <v>35</v>
      </c>
      <c r="D16" s="1">
        <v>0</v>
      </c>
      <c r="E16" s="1">
        <v>6666.66</v>
      </c>
      <c r="F16" s="1">
        <v>524.84</v>
      </c>
      <c r="G16" s="1" t="s">
        <v>32</v>
      </c>
      <c r="H16" s="1" t="s">
        <v>32</v>
      </c>
      <c r="I16" s="1" t="s">
        <v>32</v>
      </c>
      <c r="J16" s="2" t="s">
        <v>30</v>
      </c>
      <c r="K16" s="1" t="s">
        <v>32</v>
      </c>
      <c r="L16" s="1" t="s">
        <v>26</v>
      </c>
      <c r="M16" s="1">
        <v>33</v>
      </c>
      <c r="N16" s="1" t="s">
        <v>29</v>
      </c>
    </row>
    <row r="17" spans="1:14" x14ac:dyDescent="0.3">
      <c r="A17" s="1">
        <v>650</v>
      </c>
      <c r="B17" s="2" t="s">
        <v>39</v>
      </c>
      <c r="C17" t="s">
        <v>35</v>
      </c>
      <c r="D17" s="1">
        <v>31.48</v>
      </c>
      <c r="E17" s="1">
        <v>6484.3</v>
      </c>
      <c r="F17" s="1">
        <v>564.41</v>
      </c>
      <c r="G17" s="3">
        <v>740.19065420560742</v>
      </c>
      <c r="H17" s="3">
        <f t="shared" si="2"/>
        <v>8.760310553987102</v>
      </c>
      <c r="I17" s="3">
        <f t="shared" si="3"/>
        <v>0.76251976000121213</v>
      </c>
      <c r="J17" s="2" t="s">
        <v>30</v>
      </c>
      <c r="K17" s="1" t="s">
        <v>30</v>
      </c>
      <c r="L17" s="1" t="s">
        <v>26</v>
      </c>
      <c r="M17" s="1">
        <v>50</v>
      </c>
      <c r="N17" s="1" t="s">
        <v>29</v>
      </c>
    </row>
    <row r="18" spans="1:14" x14ac:dyDescent="0.3">
      <c r="A18" s="1">
        <v>651</v>
      </c>
      <c r="B18" s="2" t="s">
        <v>39</v>
      </c>
      <c r="C18" t="s">
        <v>35</v>
      </c>
      <c r="D18" s="1">
        <v>0</v>
      </c>
      <c r="E18" s="1">
        <v>6430.04</v>
      </c>
      <c r="F18" s="1">
        <v>909.89</v>
      </c>
      <c r="G18" s="3">
        <v>3020.1606648199445</v>
      </c>
      <c r="H18" s="3">
        <f t="shared" si="2"/>
        <v>2.1290390524251612</v>
      </c>
      <c r="I18" s="3">
        <f t="shared" si="3"/>
        <v>0.30127205171525062</v>
      </c>
      <c r="J18" s="2" t="s">
        <v>30</v>
      </c>
      <c r="K18" s="1" t="s">
        <v>30</v>
      </c>
      <c r="L18" s="1" t="s">
        <v>26</v>
      </c>
      <c r="M18" s="1">
        <v>18</v>
      </c>
      <c r="N18" s="1" t="s">
        <v>29</v>
      </c>
    </row>
    <row r="19" spans="1:14" x14ac:dyDescent="0.3">
      <c r="A19" s="1">
        <v>653</v>
      </c>
      <c r="B19" s="2" t="s">
        <v>39</v>
      </c>
      <c r="C19" t="s">
        <v>35</v>
      </c>
      <c r="D19" s="1">
        <v>0</v>
      </c>
      <c r="E19" s="1">
        <v>297.17</v>
      </c>
      <c r="F19" s="1">
        <v>381.47</v>
      </c>
      <c r="G19" s="3">
        <v>691.42013422818786</v>
      </c>
      <c r="H19" s="3">
        <f t="shared" si="2"/>
        <v>0.42979656693353635</v>
      </c>
      <c r="I19" s="3">
        <f t="shared" si="3"/>
        <v>0.55171954230957398</v>
      </c>
      <c r="J19" s="2" t="s">
        <v>30</v>
      </c>
      <c r="K19" s="1" t="s">
        <v>30</v>
      </c>
      <c r="L19" s="1" t="s">
        <v>26</v>
      </c>
      <c r="M19" s="1">
        <v>31</v>
      </c>
      <c r="N19" s="1" t="s">
        <v>28</v>
      </c>
    </row>
    <row r="20" spans="1:14" x14ac:dyDescent="0.3">
      <c r="A20" s="1">
        <v>654</v>
      </c>
      <c r="B20" s="2" t="s">
        <v>39</v>
      </c>
      <c r="C20" t="s">
        <v>35</v>
      </c>
      <c r="D20" s="1">
        <v>124.08</v>
      </c>
      <c r="E20" s="1">
        <v>949.78</v>
      </c>
      <c r="F20" s="1">
        <v>131.12</v>
      </c>
      <c r="G20" s="3">
        <v>1811.4841954022991</v>
      </c>
      <c r="H20" s="3">
        <f t="shared" si="2"/>
        <v>0.52431039829694481</v>
      </c>
      <c r="I20" s="3">
        <f t="shared" si="3"/>
        <v>7.2382635373134205E-2</v>
      </c>
      <c r="J20" s="2" t="s">
        <v>30</v>
      </c>
      <c r="K20" s="1" t="s">
        <v>32</v>
      </c>
      <c r="L20" s="1" t="s">
        <v>26</v>
      </c>
      <c r="M20" s="1">
        <v>48</v>
      </c>
      <c r="N20" s="1" t="s">
        <v>29</v>
      </c>
    </row>
    <row r="21" spans="1:14" x14ac:dyDescent="0.3">
      <c r="A21" s="1">
        <v>655</v>
      </c>
      <c r="B21" s="2" t="s">
        <v>39</v>
      </c>
      <c r="C21" t="s">
        <v>35</v>
      </c>
      <c r="D21" s="1">
        <v>0</v>
      </c>
      <c r="E21" s="1">
        <v>9426.82</v>
      </c>
      <c r="F21" s="1">
        <v>6003.01</v>
      </c>
      <c r="G21" s="3">
        <v>1847.1827658095901</v>
      </c>
      <c r="H21" s="3">
        <f t="shared" si="2"/>
        <v>5.1033499091078722</v>
      </c>
      <c r="I21" s="3">
        <f t="shared" si="3"/>
        <v>3.2498191901270683</v>
      </c>
      <c r="J21" s="2" t="s">
        <v>30</v>
      </c>
      <c r="K21" s="1" t="s">
        <v>30</v>
      </c>
      <c r="L21" s="1" t="s">
        <v>27</v>
      </c>
      <c r="M21" s="1">
        <v>48</v>
      </c>
      <c r="N21" s="1" t="s">
        <v>29</v>
      </c>
    </row>
    <row r="22" spans="1:14" x14ac:dyDescent="0.3">
      <c r="A22" s="1">
        <v>656</v>
      </c>
      <c r="B22" s="2" t="s">
        <v>39</v>
      </c>
      <c r="C22" t="s">
        <v>35</v>
      </c>
      <c r="D22" s="1">
        <v>28.25</v>
      </c>
      <c r="E22" s="1">
        <v>2378.77</v>
      </c>
      <c r="F22" s="1">
        <v>2731.11</v>
      </c>
      <c r="G22" s="3">
        <v>1095.6521739130435</v>
      </c>
      <c r="H22" s="3">
        <f t="shared" si="2"/>
        <v>2.171099603174603</v>
      </c>
      <c r="I22" s="3">
        <f t="shared" si="3"/>
        <v>2.4926797619047618</v>
      </c>
      <c r="J22" s="2" t="s">
        <v>30</v>
      </c>
      <c r="K22" s="1" t="s">
        <v>30</v>
      </c>
      <c r="L22" s="1" t="s">
        <v>26</v>
      </c>
      <c r="M22" s="1">
        <v>52</v>
      </c>
      <c r="N22" s="1" t="s">
        <v>29</v>
      </c>
    </row>
    <row r="23" spans="1:14" x14ac:dyDescent="0.3">
      <c r="A23" s="1">
        <v>658</v>
      </c>
      <c r="B23" s="2" t="s">
        <v>39</v>
      </c>
      <c r="C23" t="s">
        <v>35</v>
      </c>
      <c r="D23" s="1" t="s">
        <v>32</v>
      </c>
      <c r="E23" s="1" t="s">
        <v>32</v>
      </c>
      <c r="F23" s="1" t="s">
        <v>32</v>
      </c>
      <c r="G23" s="3">
        <v>1433.9019484600881</v>
      </c>
      <c r="H23" s="1" t="s">
        <v>32</v>
      </c>
      <c r="I23" s="1" t="s">
        <v>32</v>
      </c>
      <c r="J23" s="2" t="s">
        <v>30</v>
      </c>
      <c r="K23" s="1" t="s">
        <v>30</v>
      </c>
      <c r="L23" s="1" t="s">
        <v>26</v>
      </c>
      <c r="M23" s="1">
        <v>57</v>
      </c>
      <c r="N23" s="1" t="s">
        <v>29</v>
      </c>
    </row>
    <row r="24" spans="1:14" x14ac:dyDescent="0.3">
      <c r="A24" s="1">
        <v>660</v>
      </c>
      <c r="B24" s="2" t="s">
        <v>39</v>
      </c>
      <c r="C24" t="s">
        <v>35</v>
      </c>
      <c r="D24" s="1">
        <v>0</v>
      </c>
      <c r="E24" s="1">
        <v>3820.24</v>
      </c>
      <c r="F24" s="1">
        <v>3641.34</v>
      </c>
      <c r="G24" s="3">
        <v>690.45782493368699</v>
      </c>
      <c r="H24" s="3">
        <f>IF(AND(G24&lt;&gt;0,E24&lt;&gt;0),E24/G24,"")</f>
        <v>5.5329085456695397</v>
      </c>
      <c r="I24" s="3">
        <f>IF(AND($G24&lt;&gt;0,F24&lt;&gt;0),F24/$G24,"")</f>
        <v>5.2738051022156522</v>
      </c>
      <c r="J24" s="2" t="s">
        <v>30</v>
      </c>
      <c r="K24" s="1" t="s">
        <v>30</v>
      </c>
      <c r="L24" s="1" t="s">
        <v>27</v>
      </c>
      <c r="M24" s="1">
        <v>20</v>
      </c>
      <c r="N24" s="1" t="s">
        <v>29</v>
      </c>
    </row>
    <row r="25" spans="1:14" x14ac:dyDescent="0.3">
      <c r="A25" s="1">
        <v>661</v>
      </c>
      <c r="B25" s="2" t="s">
        <v>39</v>
      </c>
      <c r="C25" t="s">
        <v>35</v>
      </c>
      <c r="D25" s="1">
        <v>0</v>
      </c>
      <c r="E25" s="1">
        <v>2059.89</v>
      </c>
      <c r="F25" s="1">
        <v>1531.41</v>
      </c>
      <c r="G25" s="3">
        <v>1622.0133333333333</v>
      </c>
      <c r="H25" s="3">
        <f>IF(AND(G25&lt;&gt;0,E25&lt;&gt;0),E25/G25,"")</f>
        <v>1.2699587344123764</v>
      </c>
      <c r="I25" s="3">
        <f>IF(AND($G25&lt;&gt;0,F25&lt;&gt;0),F25/$G25,"")</f>
        <v>0.94414143739056811</v>
      </c>
      <c r="J25" s="2" t="s">
        <v>30</v>
      </c>
      <c r="K25" s="1" t="s">
        <v>32</v>
      </c>
      <c r="L25" s="1" t="s">
        <v>26</v>
      </c>
      <c r="M25" s="1">
        <v>26</v>
      </c>
      <c r="N25" s="1" t="s">
        <v>29</v>
      </c>
    </row>
    <row r="26" spans="1:14" x14ac:dyDescent="0.3">
      <c r="A26" s="1">
        <v>662</v>
      </c>
      <c r="B26" s="2" t="s">
        <v>39</v>
      </c>
      <c r="C26" t="s">
        <v>35</v>
      </c>
      <c r="D26" s="1">
        <v>487.19</v>
      </c>
      <c r="E26" s="1">
        <v>3425.11</v>
      </c>
      <c r="F26" s="1">
        <v>1620.24</v>
      </c>
      <c r="G26" s="3">
        <v>707.75844806007512</v>
      </c>
      <c r="H26" s="3">
        <f>IF(AND(G26&lt;&gt;0,E26&lt;&gt;0),E26/G26,"")</f>
        <v>4.8393770634430826</v>
      </c>
      <c r="I26" s="3">
        <f>IF(AND($G26&lt;&gt;0,F26&lt;&gt;0),F26/$G26,"")</f>
        <v>2.2892556131841082</v>
      </c>
      <c r="J26" s="2" t="s">
        <v>30</v>
      </c>
      <c r="K26" s="1" t="s">
        <v>30</v>
      </c>
      <c r="L26" s="1" t="s">
        <v>27</v>
      </c>
      <c r="M26" s="1">
        <v>38</v>
      </c>
      <c r="N26" s="1" t="s">
        <v>28</v>
      </c>
    </row>
    <row r="27" spans="1:14" x14ac:dyDescent="0.3">
      <c r="A27" s="1">
        <v>664</v>
      </c>
      <c r="B27" s="2" t="s">
        <v>39</v>
      </c>
      <c r="C27" t="s">
        <v>35</v>
      </c>
      <c r="D27" s="1" t="s">
        <v>32</v>
      </c>
      <c r="E27" s="1" t="s">
        <v>32</v>
      </c>
      <c r="F27" s="1" t="s">
        <v>32</v>
      </c>
      <c r="G27" s="3">
        <v>2280.9562500000002</v>
      </c>
      <c r="H27" s="1" t="s">
        <v>32</v>
      </c>
      <c r="I27" s="1" t="s">
        <v>32</v>
      </c>
      <c r="J27" s="2" t="s">
        <v>30</v>
      </c>
      <c r="K27" s="1" t="s">
        <v>31</v>
      </c>
      <c r="L27" s="1" t="s">
        <v>26</v>
      </c>
      <c r="M27" s="1">
        <v>28</v>
      </c>
      <c r="N27" s="1" t="s">
        <v>28</v>
      </c>
    </row>
    <row r="28" spans="1:14" x14ac:dyDescent="0.3">
      <c r="A28" s="1">
        <v>665</v>
      </c>
      <c r="B28" s="2" t="s">
        <v>39</v>
      </c>
      <c r="C28" t="s">
        <v>35</v>
      </c>
      <c r="D28" s="1" t="s">
        <v>32</v>
      </c>
      <c r="E28" s="1" t="s">
        <v>32</v>
      </c>
      <c r="F28" s="1" t="s">
        <v>32</v>
      </c>
      <c r="G28" s="3">
        <v>1249.3227232537577</v>
      </c>
      <c r="H28" s="1" t="s">
        <v>32</v>
      </c>
      <c r="I28" s="1" t="s">
        <v>32</v>
      </c>
      <c r="J28" s="2" t="s">
        <v>30</v>
      </c>
      <c r="K28" s="1" t="s">
        <v>30</v>
      </c>
      <c r="L28" s="1" t="s">
        <v>26</v>
      </c>
      <c r="M28" s="1">
        <v>43</v>
      </c>
      <c r="N28" s="1" t="s">
        <v>28</v>
      </c>
    </row>
    <row r="29" spans="1:14" x14ac:dyDescent="0.3">
      <c r="A29" s="1">
        <v>668</v>
      </c>
      <c r="B29" s="2" t="s">
        <v>39</v>
      </c>
      <c r="C29" t="s">
        <v>35</v>
      </c>
      <c r="D29" s="1">
        <v>986.56</v>
      </c>
      <c r="E29" s="1">
        <v>1108.74</v>
      </c>
      <c r="F29" s="1">
        <v>1387.22</v>
      </c>
      <c r="G29" s="3">
        <v>571.924112607099</v>
      </c>
      <c r="H29" s="3">
        <f>IF(AND(G29&lt;&gt;0,E29&lt;&gt;0),E29/G29,"")</f>
        <v>1.9386138397729757</v>
      </c>
      <c r="I29" s="3">
        <f>IF(AND($G29&lt;&gt;0,F29&lt;&gt;0),F29/$G29,"")</f>
        <v>2.4255315861336899</v>
      </c>
      <c r="J29" s="2" t="s">
        <v>30</v>
      </c>
      <c r="K29" s="1" t="s">
        <v>30</v>
      </c>
      <c r="L29" s="1" t="s">
        <v>26</v>
      </c>
      <c r="M29" s="1">
        <v>27</v>
      </c>
      <c r="N29" s="1" t="s">
        <v>29</v>
      </c>
    </row>
    <row r="30" spans="1:14" x14ac:dyDescent="0.3">
      <c r="A30" s="1">
        <v>669</v>
      </c>
      <c r="B30" s="2" t="s">
        <v>39</v>
      </c>
      <c r="C30" t="s">
        <v>35</v>
      </c>
      <c r="D30" s="1" t="s">
        <v>32</v>
      </c>
      <c r="E30" s="1" t="s">
        <v>32</v>
      </c>
      <c r="F30" s="1" t="s">
        <v>32</v>
      </c>
      <c r="G30" s="1" t="s">
        <v>32</v>
      </c>
      <c r="H30" s="1" t="s">
        <v>32</v>
      </c>
      <c r="I30" s="1" t="s">
        <v>32</v>
      </c>
      <c r="J30" s="2" t="s">
        <v>30</v>
      </c>
      <c r="K30" s="1" t="s">
        <v>30</v>
      </c>
      <c r="L30" s="1" t="s">
        <v>27</v>
      </c>
      <c r="M30" s="1">
        <v>39</v>
      </c>
      <c r="N30" s="1" t="s">
        <v>29</v>
      </c>
    </row>
    <row r="31" spans="1:14" x14ac:dyDescent="0.3">
      <c r="A31" s="1">
        <v>674</v>
      </c>
      <c r="B31" s="2" t="s">
        <v>39</v>
      </c>
      <c r="C31" t="s">
        <v>35</v>
      </c>
      <c r="D31" s="1" t="s">
        <v>32</v>
      </c>
      <c r="E31" s="1" t="s">
        <v>32</v>
      </c>
      <c r="F31" s="1" t="s">
        <v>32</v>
      </c>
      <c r="G31" s="3">
        <v>1768.1052631578948</v>
      </c>
      <c r="H31" s="1" t="s">
        <v>32</v>
      </c>
      <c r="I31" s="1" t="s">
        <v>32</v>
      </c>
      <c r="J31" s="1" t="s">
        <v>30</v>
      </c>
      <c r="K31" s="1" t="s">
        <v>31</v>
      </c>
      <c r="L31" s="1" t="s">
        <v>27</v>
      </c>
      <c r="M31" s="1">
        <v>23</v>
      </c>
      <c r="N31" s="1" t="s">
        <v>29</v>
      </c>
    </row>
    <row r="32" spans="1:14" x14ac:dyDescent="0.3">
      <c r="A32" s="1" t="s">
        <v>40</v>
      </c>
      <c r="B32" s="2" t="s">
        <v>39</v>
      </c>
      <c r="C32" t="s">
        <v>35</v>
      </c>
      <c r="D32" s="1" t="s">
        <v>32</v>
      </c>
      <c r="E32" s="1" t="s">
        <v>32</v>
      </c>
      <c r="F32" s="1" t="s">
        <v>32</v>
      </c>
      <c r="G32" s="1" t="s">
        <v>32</v>
      </c>
      <c r="H32" s="1" t="s">
        <v>32</v>
      </c>
      <c r="I32" s="1" t="s">
        <v>32</v>
      </c>
      <c r="J32" s="1" t="s">
        <v>30</v>
      </c>
      <c r="K32" s="1" t="s">
        <v>32</v>
      </c>
      <c r="L32" s="1" t="s">
        <v>26</v>
      </c>
      <c r="M32" s="1">
        <v>44</v>
      </c>
      <c r="N32" s="1" t="s">
        <v>32</v>
      </c>
    </row>
    <row r="33" spans="1:14" x14ac:dyDescent="0.3">
      <c r="A33" s="1" t="s">
        <v>41</v>
      </c>
      <c r="B33" s="2" t="s">
        <v>39</v>
      </c>
      <c r="C33" t="s">
        <v>35</v>
      </c>
      <c r="D33" s="1" t="s">
        <v>32</v>
      </c>
      <c r="E33" s="1" t="s">
        <v>32</v>
      </c>
      <c r="F33" s="1" t="s">
        <v>32</v>
      </c>
      <c r="G33" s="1" t="s">
        <v>32</v>
      </c>
      <c r="H33" s="1" t="s">
        <v>32</v>
      </c>
      <c r="I33" s="1" t="s">
        <v>32</v>
      </c>
      <c r="J33" s="1" t="s">
        <v>30</v>
      </c>
      <c r="K33" s="1" t="s">
        <v>32</v>
      </c>
      <c r="L33" s="1" t="s">
        <v>27</v>
      </c>
      <c r="M33" s="1">
        <v>67</v>
      </c>
      <c r="N33" s="1" t="s">
        <v>32</v>
      </c>
    </row>
    <row r="34" spans="1:14" x14ac:dyDescent="0.3">
      <c r="A34" s="1" t="s">
        <v>43</v>
      </c>
      <c r="B34" s="2" t="s">
        <v>39</v>
      </c>
      <c r="C34" t="s">
        <v>35</v>
      </c>
      <c r="D34" s="1" t="s">
        <v>32</v>
      </c>
      <c r="E34" s="1" t="s">
        <v>32</v>
      </c>
      <c r="F34" s="1" t="s">
        <v>32</v>
      </c>
      <c r="G34" s="1" t="s">
        <v>32</v>
      </c>
      <c r="H34" s="1" t="s">
        <v>32</v>
      </c>
      <c r="I34" s="1" t="s">
        <v>32</v>
      </c>
      <c r="J34" s="1" t="s">
        <v>31</v>
      </c>
      <c r="K34" s="1" t="s">
        <v>32</v>
      </c>
      <c r="L34" s="1" t="s">
        <v>26</v>
      </c>
      <c r="M34" s="1">
        <v>48</v>
      </c>
      <c r="N34" s="1" t="s">
        <v>32</v>
      </c>
    </row>
    <row r="35" spans="1:14" x14ac:dyDescent="0.3">
      <c r="A35" s="1" t="s">
        <v>44</v>
      </c>
      <c r="B35" s="2" t="s">
        <v>39</v>
      </c>
      <c r="C35" t="s">
        <v>35</v>
      </c>
      <c r="D35" s="1" t="s">
        <v>32</v>
      </c>
      <c r="E35" s="1" t="s">
        <v>32</v>
      </c>
      <c r="F35" s="1" t="s">
        <v>32</v>
      </c>
      <c r="G35" s="1" t="s">
        <v>32</v>
      </c>
      <c r="H35" s="1" t="s">
        <v>32</v>
      </c>
      <c r="I35" s="1" t="s">
        <v>32</v>
      </c>
      <c r="J35" s="1" t="s">
        <v>30</v>
      </c>
      <c r="K35" s="1" t="s">
        <v>32</v>
      </c>
      <c r="L35" s="1" t="s">
        <v>27</v>
      </c>
      <c r="M35" s="1">
        <v>38</v>
      </c>
      <c r="N35" s="1" t="s">
        <v>32</v>
      </c>
    </row>
    <row r="36" spans="1:14" x14ac:dyDescent="0.3">
      <c r="A36" s="1" t="s">
        <v>45</v>
      </c>
      <c r="B36" s="2" t="s">
        <v>39</v>
      </c>
      <c r="C36" t="s">
        <v>35</v>
      </c>
      <c r="D36" s="1" t="s">
        <v>32</v>
      </c>
      <c r="E36" s="1" t="s">
        <v>32</v>
      </c>
      <c r="F36" s="1" t="s">
        <v>32</v>
      </c>
      <c r="G36" s="1" t="s">
        <v>32</v>
      </c>
      <c r="H36" s="1" t="s">
        <v>32</v>
      </c>
      <c r="I36" s="1" t="s">
        <v>32</v>
      </c>
      <c r="J36" s="1" t="s">
        <v>30</v>
      </c>
      <c r="K36" s="1" t="s">
        <v>32</v>
      </c>
      <c r="L36" s="1" t="s">
        <v>27</v>
      </c>
      <c r="M36" s="1">
        <v>20</v>
      </c>
      <c r="N36" s="1" t="s">
        <v>32</v>
      </c>
    </row>
    <row r="37" spans="1:14" x14ac:dyDescent="0.3">
      <c r="A37" s="1" t="s">
        <v>46</v>
      </c>
      <c r="B37" s="2" t="s">
        <v>39</v>
      </c>
      <c r="C37" t="s">
        <v>35</v>
      </c>
      <c r="D37" s="1" t="s">
        <v>32</v>
      </c>
      <c r="E37" s="1" t="s">
        <v>32</v>
      </c>
      <c r="F37" s="1" t="s">
        <v>32</v>
      </c>
      <c r="G37" s="1" t="s">
        <v>32</v>
      </c>
      <c r="H37" s="1" t="s">
        <v>32</v>
      </c>
      <c r="I37" s="1" t="s">
        <v>32</v>
      </c>
      <c r="J37" s="1" t="s">
        <v>30</v>
      </c>
      <c r="K37" s="1" t="s">
        <v>32</v>
      </c>
      <c r="L37" s="1" t="s">
        <v>27</v>
      </c>
      <c r="M37" s="1">
        <v>34</v>
      </c>
      <c r="N37" s="1" t="s">
        <v>32</v>
      </c>
    </row>
    <row r="38" spans="1:14" x14ac:dyDescent="0.3">
      <c r="A38" s="1" t="s">
        <v>47</v>
      </c>
      <c r="B38" s="2" t="s">
        <v>39</v>
      </c>
      <c r="C38" s="4" t="s">
        <v>35</v>
      </c>
      <c r="D38" s="1" t="s">
        <v>32</v>
      </c>
      <c r="E38" s="1" t="s">
        <v>32</v>
      </c>
      <c r="F38" s="1" t="s">
        <v>32</v>
      </c>
      <c r="G38" s="1" t="s">
        <v>32</v>
      </c>
      <c r="H38" s="1" t="s">
        <v>32</v>
      </c>
      <c r="I38" s="1" t="s">
        <v>32</v>
      </c>
      <c r="J38" s="1" t="s">
        <v>30</v>
      </c>
      <c r="K38" s="1" t="s">
        <v>32</v>
      </c>
      <c r="L38" s="1" t="s">
        <v>27</v>
      </c>
      <c r="M38" s="1">
        <v>43</v>
      </c>
      <c r="N38" s="1" t="s">
        <v>32</v>
      </c>
    </row>
    <row r="39" spans="1:14" x14ac:dyDescent="0.3">
      <c r="A39" s="1" t="s">
        <v>11</v>
      </c>
      <c r="B39" s="2" t="s">
        <v>39</v>
      </c>
      <c r="C39" t="s">
        <v>35</v>
      </c>
      <c r="D39" s="1" t="s">
        <v>32</v>
      </c>
      <c r="E39" s="1" t="s">
        <v>32</v>
      </c>
      <c r="F39" s="1" t="s">
        <v>32</v>
      </c>
      <c r="G39" s="1" t="s">
        <v>32</v>
      </c>
      <c r="H39" s="1" t="s">
        <v>32</v>
      </c>
      <c r="I39" s="1" t="s">
        <v>32</v>
      </c>
      <c r="J39" s="1" t="s">
        <v>30</v>
      </c>
      <c r="K39" s="1" t="s">
        <v>32</v>
      </c>
      <c r="L39" s="1" t="s">
        <v>26</v>
      </c>
      <c r="M39" s="1">
        <v>49</v>
      </c>
      <c r="N39" s="1" t="s">
        <v>32</v>
      </c>
    </row>
    <row r="40" spans="1:14" x14ac:dyDescent="0.3">
      <c r="A40" s="1" t="s">
        <v>12</v>
      </c>
      <c r="B40" s="2" t="s">
        <v>39</v>
      </c>
      <c r="C40" t="s">
        <v>35</v>
      </c>
      <c r="D40" s="1" t="s">
        <v>32</v>
      </c>
      <c r="E40" s="1" t="s">
        <v>32</v>
      </c>
      <c r="F40" s="1" t="s">
        <v>32</v>
      </c>
      <c r="G40" s="1" t="s">
        <v>32</v>
      </c>
      <c r="H40" s="1" t="s">
        <v>32</v>
      </c>
      <c r="I40" s="1" t="s">
        <v>32</v>
      </c>
      <c r="J40" s="1" t="s">
        <v>30</v>
      </c>
      <c r="K40" s="1" t="s">
        <v>32</v>
      </c>
      <c r="L40" s="1" t="s">
        <v>27</v>
      </c>
      <c r="M40" s="1">
        <v>39</v>
      </c>
      <c r="N40" s="1" t="s">
        <v>32</v>
      </c>
    </row>
    <row r="41" spans="1:14" x14ac:dyDescent="0.3">
      <c r="A41" s="1" t="s">
        <v>14</v>
      </c>
      <c r="B41" s="2" t="s">
        <v>39</v>
      </c>
      <c r="C41" t="s">
        <v>35</v>
      </c>
      <c r="D41" s="1" t="s">
        <v>32</v>
      </c>
      <c r="E41" s="1" t="s">
        <v>32</v>
      </c>
      <c r="F41" s="1" t="s">
        <v>32</v>
      </c>
      <c r="G41" s="1" t="s">
        <v>32</v>
      </c>
      <c r="H41" s="1" t="s">
        <v>32</v>
      </c>
      <c r="I41" s="1" t="s">
        <v>32</v>
      </c>
      <c r="J41" s="1" t="s">
        <v>30</v>
      </c>
      <c r="K41" s="1" t="s">
        <v>32</v>
      </c>
      <c r="L41" s="1" t="s">
        <v>27</v>
      </c>
      <c r="M41" s="1">
        <v>26</v>
      </c>
      <c r="N41" s="1" t="s">
        <v>32</v>
      </c>
    </row>
    <row r="42" spans="1:14" x14ac:dyDescent="0.3">
      <c r="A42" s="1" t="s">
        <v>15</v>
      </c>
      <c r="B42" s="2" t="s">
        <v>39</v>
      </c>
      <c r="C42" t="s">
        <v>35</v>
      </c>
      <c r="D42" s="1" t="s">
        <v>32</v>
      </c>
      <c r="E42" s="1" t="s">
        <v>32</v>
      </c>
      <c r="F42" s="1" t="s">
        <v>32</v>
      </c>
      <c r="G42" s="1" t="s">
        <v>32</v>
      </c>
      <c r="H42" s="1" t="s">
        <v>32</v>
      </c>
      <c r="I42" s="1" t="s">
        <v>32</v>
      </c>
      <c r="J42" s="1" t="s">
        <v>30</v>
      </c>
      <c r="K42" s="1" t="s">
        <v>32</v>
      </c>
      <c r="L42" s="1" t="s">
        <v>27</v>
      </c>
      <c r="M42" s="1">
        <v>59</v>
      </c>
      <c r="N42" s="1" t="s">
        <v>32</v>
      </c>
    </row>
    <row r="43" spans="1:14" x14ac:dyDescent="0.3">
      <c r="A43" s="1" t="s">
        <v>17</v>
      </c>
      <c r="B43" s="2" t="s">
        <v>39</v>
      </c>
      <c r="C43" t="s">
        <v>35</v>
      </c>
      <c r="D43" s="1" t="s">
        <v>32</v>
      </c>
      <c r="E43" s="1" t="s">
        <v>32</v>
      </c>
      <c r="F43" s="1" t="s">
        <v>32</v>
      </c>
      <c r="G43" s="1" t="s">
        <v>32</v>
      </c>
      <c r="H43" s="1" t="s">
        <v>32</v>
      </c>
      <c r="I43" s="1" t="s">
        <v>32</v>
      </c>
      <c r="J43" s="1" t="s">
        <v>30</v>
      </c>
      <c r="K43" s="1" t="s">
        <v>32</v>
      </c>
      <c r="L43" s="1" t="s">
        <v>27</v>
      </c>
      <c r="M43" s="1">
        <v>33</v>
      </c>
      <c r="N43" s="1" t="s">
        <v>32</v>
      </c>
    </row>
    <row r="44" spans="1:14" x14ac:dyDescent="0.3">
      <c r="A44" s="1" t="s">
        <v>25</v>
      </c>
      <c r="B44" s="2" t="s">
        <v>39</v>
      </c>
      <c r="C44" t="s">
        <v>35</v>
      </c>
      <c r="D44" s="1" t="s">
        <v>32</v>
      </c>
      <c r="E44" s="1" t="s">
        <v>32</v>
      </c>
      <c r="F44" s="1" t="s">
        <v>32</v>
      </c>
      <c r="G44" s="1" t="s">
        <v>32</v>
      </c>
      <c r="H44" s="1" t="s">
        <v>32</v>
      </c>
      <c r="I44" s="1" t="s">
        <v>32</v>
      </c>
      <c r="J44" s="1" t="s">
        <v>30</v>
      </c>
      <c r="K44" s="1" t="s">
        <v>32</v>
      </c>
      <c r="L44" s="1" t="s">
        <v>27</v>
      </c>
      <c r="M44" s="1">
        <v>42</v>
      </c>
      <c r="N44" s="1" t="s">
        <v>32</v>
      </c>
    </row>
    <row r="45" spans="1:14" x14ac:dyDescent="0.3">
      <c r="A45" s="1" t="s">
        <v>18</v>
      </c>
      <c r="B45" s="2" t="s">
        <v>39</v>
      </c>
      <c r="C45" t="s">
        <v>35</v>
      </c>
      <c r="D45" s="1" t="s">
        <v>32</v>
      </c>
      <c r="E45" s="1" t="s">
        <v>32</v>
      </c>
      <c r="F45" s="1" t="s">
        <v>32</v>
      </c>
      <c r="G45" s="1" t="s">
        <v>32</v>
      </c>
      <c r="H45" s="1" t="s">
        <v>32</v>
      </c>
      <c r="I45" s="1" t="s">
        <v>32</v>
      </c>
      <c r="J45" s="1" t="s">
        <v>30</v>
      </c>
      <c r="K45" s="1" t="s">
        <v>32</v>
      </c>
      <c r="L45" s="1" t="s">
        <v>26</v>
      </c>
      <c r="M45" s="1">
        <v>34</v>
      </c>
      <c r="N45" s="1" t="s">
        <v>32</v>
      </c>
    </row>
    <row r="46" spans="1:14" x14ac:dyDescent="0.3">
      <c r="A46" s="1" t="s">
        <v>19</v>
      </c>
      <c r="B46" s="2" t="s">
        <v>39</v>
      </c>
      <c r="C46" t="s">
        <v>35</v>
      </c>
      <c r="D46" s="1" t="s">
        <v>32</v>
      </c>
      <c r="E46" s="1" t="s">
        <v>32</v>
      </c>
      <c r="F46" s="1" t="s">
        <v>32</v>
      </c>
      <c r="G46" s="1" t="s">
        <v>32</v>
      </c>
      <c r="H46" s="1" t="s">
        <v>32</v>
      </c>
      <c r="I46" s="1" t="s">
        <v>32</v>
      </c>
      <c r="J46" s="1" t="s">
        <v>30</v>
      </c>
      <c r="K46" s="1" t="s">
        <v>32</v>
      </c>
      <c r="L46" s="1" t="s">
        <v>27</v>
      </c>
      <c r="M46" s="1">
        <v>29</v>
      </c>
      <c r="N46" s="1" t="s">
        <v>32</v>
      </c>
    </row>
    <row r="47" spans="1:14" x14ac:dyDescent="0.3">
      <c r="A47" s="1" t="s">
        <v>20</v>
      </c>
      <c r="B47" s="2" t="s">
        <v>39</v>
      </c>
      <c r="C47" t="s">
        <v>35</v>
      </c>
      <c r="D47" s="1" t="s">
        <v>32</v>
      </c>
      <c r="E47" s="1" t="s">
        <v>32</v>
      </c>
      <c r="F47" s="1" t="s">
        <v>32</v>
      </c>
      <c r="G47" s="1" t="s">
        <v>32</v>
      </c>
      <c r="H47" s="1" t="s">
        <v>32</v>
      </c>
      <c r="I47" s="1" t="s">
        <v>32</v>
      </c>
      <c r="J47" s="1" t="s">
        <v>30</v>
      </c>
      <c r="K47" s="1" t="s">
        <v>32</v>
      </c>
      <c r="L47" s="1" t="s">
        <v>26</v>
      </c>
      <c r="M47" s="1">
        <v>35</v>
      </c>
      <c r="N47" s="1" t="s">
        <v>32</v>
      </c>
    </row>
    <row r="48" spans="1:14" x14ac:dyDescent="0.3">
      <c r="A48" s="1">
        <v>625</v>
      </c>
      <c r="B48" s="2" t="s">
        <v>39</v>
      </c>
      <c r="C48" t="s">
        <v>36</v>
      </c>
      <c r="D48" s="1">
        <v>0</v>
      </c>
      <c r="E48" s="1">
        <v>29814.89</v>
      </c>
      <c r="F48" s="1">
        <v>1044.18</v>
      </c>
      <c r="G48" s="1" t="s">
        <v>32</v>
      </c>
      <c r="H48" s="1" t="s">
        <v>32</v>
      </c>
      <c r="I48" s="1" t="s">
        <v>32</v>
      </c>
      <c r="J48" s="2" t="s">
        <v>30</v>
      </c>
      <c r="K48" s="1" t="s">
        <v>30</v>
      </c>
      <c r="L48" s="1" t="s">
        <v>26</v>
      </c>
      <c r="M48" s="1">
        <v>32</v>
      </c>
      <c r="N48" s="1" t="s">
        <v>29</v>
      </c>
    </row>
    <row r="49" spans="1:14" x14ac:dyDescent="0.3">
      <c r="A49" s="1">
        <v>630</v>
      </c>
      <c r="B49" s="2" t="s">
        <v>39</v>
      </c>
      <c r="C49" t="s">
        <v>36</v>
      </c>
      <c r="D49" s="1">
        <v>0</v>
      </c>
      <c r="E49" s="1">
        <v>12576.72</v>
      </c>
      <c r="F49" s="1">
        <v>156.13999999999999</v>
      </c>
      <c r="G49" s="1" t="s">
        <v>32</v>
      </c>
      <c r="H49" s="1" t="s">
        <v>32</v>
      </c>
      <c r="I49" s="1" t="s">
        <v>32</v>
      </c>
      <c r="J49" s="2" t="s">
        <v>30</v>
      </c>
      <c r="K49" s="1" t="s">
        <v>32</v>
      </c>
      <c r="L49" s="1" t="s">
        <v>26</v>
      </c>
      <c r="M49" s="1">
        <v>44</v>
      </c>
      <c r="N49" s="1" t="s">
        <v>29</v>
      </c>
    </row>
    <row r="50" spans="1:14" x14ac:dyDescent="0.3">
      <c r="A50" s="1">
        <v>631</v>
      </c>
      <c r="B50" s="2" t="s">
        <v>39</v>
      </c>
      <c r="C50" t="s">
        <v>36</v>
      </c>
      <c r="D50" s="1">
        <v>5124.9399999999996</v>
      </c>
      <c r="E50" s="1">
        <v>10319.91</v>
      </c>
      <c r="F50" s="1">
        <v>232.91</v>
      </c>
      <c r="G50" s="1" t="s">
        <v>32</v>
      </c>
      <c r="H50" s="1" t="s">
        <v>32</v>
      </c>
      <c r="I50" s="1" t="s">
        <v>32</v>
      </c>
      <c r="J50" s="2" t="s">
        <v>30</v>
      </c>
      <c r="K50" s="1" t="s">
        <v>32</v>
      </c>
      <c r="L50" s="1" t="s">
        <v>27</v>
      </c>
      <c r="M50" s="1">
        <v>18</v>
      </c>
      <c r="N50" s="1" t="s">
        <v>29</v>
      </c>
    </row>
    <row r="51" spans="1:14" x14ac:dyDescent="0.3">
      <c r="A51" s="1">
        <v>634</v>
      </c>
      <c r="B51" s="2" t="s">
        <v>39</v>
      </c>
      <c r="C51" t="s">
        <v>36</v>
      </c>
      <c r="D51" s="1">
        <v>0</v>
      </c>
      <c r="E51" s="1">
        <v>18477.830000000002</v>
      </c>
      <c r="F51" s="1">
        <v>0</v>
      </c>
      <c r="G51" s="1" t="s">
        <v>32</v>
      </c>
      <c r="H51" s="1" t="s">
        <v>32</v>
      </c>
      <c r="I51" s="1" t="s">
        <v>32</v>
      </c>
      <c r="J51" s="2" t="s">
        <v>31</v>
      </c>
      <c r="K51" s="1" t="s">
        <v>32</v>
      </c>
      <c r="L51" s="1" t="s">
        <v>26</v>
      </c>
      <c r="M51" s="1">
        <v>33</v>
      </c>
      <c r="N51" s="1" t="s">
        <v>29</v>
      </c>
    </row>
    <row r="52" spans="1:14" x14ac:dyDescent="0.3">
      <c r="A52" s="1">
        <v>637</v>
      </c>
      <c r="B52" s="2" t="s">
        <v>39</v>
      </c>
      <c r="C52" t="s">
        <v>36</v>
      </c>
      <c r="D52" s="1">
        <v>0</v>
      </c>
      <c r="E52" s="1">
        <v>6507.37</v>
      </c>
      <c r="F52" s="1">
        <v>1146.2</v>
      </c>
      <c r="G52" s="1" t="s">
        <v>32</v>
      </c>
      <c r="H52" s="1" t="s">
        <v>32</v>
      </c>
      <c r="I52" s="1" t="s">
        <v>32</v>
      </c>
      <c r="J52" s="2" t="s">
        <v>31</v>
      </c>
      <c r="K52" s="1" t="s">
        <v>32</v>
      </c>
      <c r="L52" s="1" t="s">
        <v>26</v>
      </c>
      <c r="M52" s="1">
        <v>35</v>
      </c>
      <c r="N52" s="1" t="s">
        <v>29</v>
      </c>
    </row>
    <row r="53" spans="1:14" x14ac:dyDescent="0.3">
      <c r="A53" s="1">
        <v>640</v>
      </c>
      <c r="B53" s="2" t="s">
        <v>39</v>
      </c>
      <c r="C53" t="s">
        <v>36</v>
      </c>
      <c r="D53" s="1">
        <v>4.8899999999999997</v>
      </c>
      <c r="E53" s="1">
        <v>17340.98</v>
      </c>
      <c r="F53" s="1">
        <v>1284.55</v>
      </c>
      <c r="G53" s="1" t="s">
        <v>32</v>
      </c>
      <c r="H53" s="1" t="s">
        <v>32</v>
      </c>
      <c r="I53" s="1" t="s">
        <v>32</v>
      </c>
      <c r="J53" s="2" t="s">
        <v>30</v>
      </c>
      <c r="K53" s="1" t="s">
        <v>30</v>
      </c>
      <c r="L53" s="1" t="s">
        <v>26</v>
      </c>
      <c r="M53" s="1">
        <v>26</v>
      </c>
      <c r="N53" s="1" t="s">
        <v>29</v>
      </c>
    </row>
    <row r="54" spans="1:14" x14ac:dyDescent="0.3">
      <c r="A54" s="1">
        <v>644</v>
      </c>
      <c r="B54" s="2" t="s">
        <v>39</v>
      </c>
      <c r="C54" t="s">
        <v>36</v>
      </c>
      <c r="D54" s="1">
        <v>0</v>
      </c>
      <c r="E54" s="1">
        <v>3876.52</v>
      </c>
      <c r="F54" s="1">
        <v>1305.6400000000001</v>
      </c>
      <c r="G54" s="3">
        <v>747.79</v>
      </c>
      <c r="H54" s="3">
        <f t="shared" ref="H32:H55" si="4">IF(AND(G54&lt;&gt;0,E54&lt;&gt;0),E54/G54,"")</f>
        <v>5.1839687612832481</v>
      </c>
      <c r="I54" s="3">
        <f t="shared" ref="I32:I55" si="5">IF(AND($G54&lt;&gt;0,F54&lt;&gt;0),F54/$G54,"")</f>
        <v>1.7459982080530632</v>
      </c>
      <c r="J54" s="2" t="s">
        <v>30</v>
      </c>
      <c r="K54" s="1" t="s">
        <v>31</v>
      </c>
      <c r="L54" s="1" t="s">
        <v>26</v>
      </c>
      <c r="M54" s="1">
        <v>37</v>
      </c>
      <c r="N54" s="1" t="s">
        <v>29</v>
      </c>
    </row>
    <row r="55" spans="1:14" x14ac:dyDescent="0.3">
      <c r="A55" s="1">
        <v>646</v>
      </c>
      <c r="B55" s="2" t="s">
        <v>39</v>
      </c>
      <c r="C55" t="s">
        <v>36</v>
      </c>
      <c r="D55" s="1">
        <v>36.76</v>
      </c>
      <c r="E55" s="1">
        <v>5604.38</v>
      </c>
      <c r="F55" s="1">
        <v>141.78</v>
      </c>
      <c r="G55" s="3">
        <v>580.00690607734805</v>
      </c>
      <c r="H55" s="3">
        <f t="shared" si="4"/>
        <v>9.6626090849556476</v>
      </c>
      <c r="I55" s="3">
        <f t="shared" si="5"/>
        <v>0.24444536524379354</v>
      </c>
      <c r="J55" s="2" t="s">
        <v>30</v>
      </c>
      <c r="K55" s="1" t="s">
        <v>30</v>
      </c>
      <c r="L55" s="1" t="s">
        <v>26</v>
      </c>
      <c r="M55" s="1">
        <v>34</v>
      </c>
      <c r="N55" s="1" t="s">
        <v>29</v>
      </c>
    </row>
    <row r="56" spans="1:14" x14ac:dyDescent="0.3">
      <c r="A56" s="1">
        <v>648</v>
      </c>
      <c r="B56" s="2" t="s">
        <v>39</v>
      </c>
      <c r="C56" t="s">
        <v>36</v>
      </c>
      <c r="D56" s="1" t="s">
        <v>32</v>
      </c>
      <c r="E56" s="1" t="s">
        <v>32</v>
      </c>
      <c r="F56" s="1" t="s">
        <v>32</v>
      </c>
      <c r="G56" s="3">
        <v>1223.9402298850575</v>
      </c>
      <c r="H56" s="1" t="s">
        <v>32</v>
      </c>
      <c r="I56" s="1" t="s">
        <v>32</v>
      </c>
      <c r="J56" s="2" t="s">
        <v>30</v>
      </c>
      <c r="K56" s="1" t="s">
        <v>30</v>
      </c>
      <c r="L56" s="1" t="s">
        <v>27</v>
      </c>
      <c r="M56" s="1">
        <v>54</v>
      </c>
      <c r="N56" s="1" t="s">
        <v>29</v>
      </c>
    </row>
    <row r="57" spans="1:14" x14ac:dyDescent="0.3">
      <c r="A57" s="1">
        <v>649</v>
      </c>
      <c r="B57" s="2" t="s">
        <v>39</v>
      </c>
      <c r="C57" t="s">
        <v>36</v>
      </c>
      <c r="D57" s="1">
        <v>0</v>
      </c>
      <c r="E57" s="1">
        <v>8198.2199999999993</v>
      </c>
      <c r="F57" s="1">
        <v>4025.16</v>
      </c>
      <c r="G57" s="3">
        <v>1557.9019947961838</v>
      </c>
      <c r="H57" s="3">
        <f t="shared" ref="H57:H62" si="6">IF(AND(G57&lt;&gt;0,E57&lt;&gt;0),E57/G57,"")</f>
        <v>5.262346429611287</v>
      </c>
      <c r="I57" s="3">
        <f t="shared" ref="I57:I62" si="7">IF(AND($G57&lt;&gt;0,F57&lt;&gt;0),F57/$G57,"")</f>
        <v>2.5837055305437238</v>
      </c>
      <c r="J57" s="2" t="s">
        <v>30</v>
      </c>
      <c r="K57" s="1" t="s">
        <v>31</v>
      </c>
      <c r="L57" s="1" t="s">
        <v>27</v>
      </c>
      <c r="M57" s="1">
        <v>32</v>
      </c>
      <c r="N57" s="1" t="s">
        <v>29</v>
      </c>
    </row>
    <row r="58" spans="1:14" x14ac:dyDescent="0.3">
      <c r="A58" s="1">
        <v>652</v>
      </c>
      <c r="B58" s="2" t="s">
        <v>39</v>
      </c>
      <c r="C58" t="s">
        <v>36</v>
      </c>
      <c r="D58" s="1">
        <v>371.43</v>
      </c>
      <c r="E58" s="1">
        <v>3609.68</v>
      </c>
      <c r="F58" s="1">
        <v>2296.6799999999998</v>
      </c>
      <c r="G58" s="3">
        <v>2515.8746594005447</v>
      </c>
      <c r="H58" s="3">
        <f t="shared" si="6"/>
        <v>1.434761460199323</v>
      </c>
      <c r="I58" s="3">
        <f t="shared" si="7"/>
        <v>0.91287536579712913</v>
      </c>
      <c r="J58" s="2" t="s">
        <v>30</v>
      </c>
      <c r="K58" s="1" t="s">
        <v>30</v>
      </c>
      <c r="L58" s="1" t="s">
        <v>26</v>
      </c>
      <c r="M58" s="1">
        <v>33</v>
      </c>
      <c r="N58" s="1" t="s">
        <v>29</v>
      </c>
    </row>
    <row r="59" spans="1:14" x14ac:dyDescent="0.3">
      <c r="A59" s="1">
        <v>657</v>
      </c>
      <c r="B59" s="2" t="s">
        <v>39</v>
      </c>
      <c r="C59" t="s">
        <v>36</v>
      </c>
      <c r="D59" s="1">
        <v>0</v>
      </c>
      <c r="E59" s="1">
        <v>83.95</v>
      </c>
      <c r="F59" s="1">
        <v>407.91</v>
      </c>
      <c r="G59" s="3">
        <v>1088.4313953488372</v>
      </c>
      <c r="H59" s="3">
        <f t="shared" si="6"/>
        <v>7.7129344448112341E-2</v>
      </c>
      <c r="I59" s="3">
        <f t="shared" si="7"/>
        <v>0.37476868247563438</v>
      </c>
      <c r="J59" s="2" t="s">
        <v>30</v>
      </c>
      <c r="K59" s="1" t="s">
        <v>30</v>
      </c>
      <c r="L59" s="1" t="s">
        <v>27</v>
      </c>
      <c r="M59" s="1">
        <v>27</v>
      </c>
      <c r="N59" s="1" t="s">
        <v>29</v>
      </c>
    </row>
    <row r="60" spans="1:14" x14ac:dyDescent="0.3">
      <c r="A60" s="1">
        <v>659</v>
      </c>
      <c r="B60" s="2" t="s">
        <v>39</v>
      </c>
      <c r="C60" t="s">
        <v>36</v>
      </c>
      <c r="D60" s="1">
        <v>536.6</v>
      </c>
      <c r="E60" s="1">
        <v>1108.08</v>
      </c>
      <c r="F60" s="1">
        <v>4239.83</v>
      </c>
      <c r="G60" s="3">
        <v>534.04045977011492</v>
      </c>
      <c r="H60" s="3">
        <f t="shared" si="6"/>
        <v>2.074898970158531</v>
      </c>
      <c r="I60" s="3">
        <f t="shared" si="7"/>
        <v>7.9391550254920631</v>
      </c>
      <c r="J60" s="2" t="s">
        <v>30</v>
      </c>
      <c r="K60" s="1" t="s">
        <v>30</v>
      </c>
      <c r="L60" s="1" t="s">
        <v>27</v>
      </c>
      <c r="M60" s="1">
        <v>31</v>
      </c>
      <c r="N60" s="1" t="s">
        <v>29</v>
      </c>
    </row>
    <row r="61" spans="1:14" x14ac:dyDescent="0.3">
      <c r="A61" s="1">
        <v>663</v>
      </c>
      <c r="B61" s="2" t="s">
        <v>39</v>
      </c>
      <c r="C61" t="s">
        <v>36</v>
      </c>
      <c r="D61" s="1">
        <v>110.19</v>
      </c>
      <c r="E61" s="1">
        <v>1243.97</v>
      </c>
      <c r="F61" s="1">
        <v>1304.51</v>
      </c>
      <c r="G61" s="3">
        <v>1448.4351395730705</v>
      </c>
      <c r="H61" s="3">
        <f t="shared" si="6"/>
        <v>0.85883721404788826</v>
      </c>
      <c r="I61" s="3">
        <f t="shared" si="7"/>
        <v>0.90063404591558527</v>
      </c>
      <c r="J61" s="2" t="s">
        <v>30</v>
      </c>
      <c r="K61" s="1" t="s">
        <v>30</v>
      </c>
      <c r="L61" s="1" t="s">
        <v>27</v>
      </c>
      <c r="M61" s="1">
        <v>34</v>
      </c>
      <c r="N61" s="1" t="s">
        <v>29</v>
      </c>
    </row>
    <row r="62" spans="1:14" x14ac:dyDescent="0.3">
      <c r="A62" s="1">
        <v>666</v>
      </c>
      <c r="B62" s="2" t="s">
        <v>39</v>
      </c>
      <c r="C62" t="s">
        <v>36</v>
      </c>
      <c r="D62" s="1">
        <v>143.04</v>
      </c>
      <c r="E62" s="1">
        <v>1098.08</v>
      </c>
      <c r="F62" s="1">
        <v>380.25</v>
      </c>
      <c r="G62" s="3">
        <v>596.59842519685037</v>
      </c>
      <c r="H62" s="3">
        <f t="shared" si="6"/>
        <v>1.8405680498363424</v>
      </c>
      <c r="I62" s="3">
        <f t="shared" si="7"/>
        <v>0.63736339879632564</v>
      </c>
      <c r="J62" s="2" t="s">
        <v>30</v>
      </c>
      <c r="K62" s="1" t="s">
        <v>31</v>
      </c>
      <c r="L62" s="1" t="s">
        <v>26</v>
      </c>
      <c r="M62" s="1">
        <v>31</v>
      </c>
      <c r="N62" s="1" t="s">
        <v>29</v>
      </c>
    </row>
    <row r="63" spans="1:14" x14ac:dyDescent="0.3">
      <c r="A63" s="1">
        <v>667</v>
      </c>
      <c r="B63" s="2" t="s">
        <v>39</v>
      </c>
      <c r="C63" t="s">
        <v>36</v>
      </c>
      <c r="D63" s="1" t="s">
        <v>32</v>
      </c>
      <c r="E63" s="1" t="s">
        <v>32</v>
      </c>
      <c r="F63" s="1" t="s">
        <v>32</v>
      </c>
      <c r="G63" s="3">
        <v>1115.2696335078535</v>
      </c>
      <c r="H63" s="1" t="s">
        <v>32</v>
      </c>
      <c r="I63" s="1" t="s">
        <v>32</v>
      </c>
      <c r="J63" s="2" t="s">
        <v>33</v>
      </c>
      <c r="K63" s="1" t="s">
        <v>30</v>
      </c>
      <c r="L63" s="1" t="s">
        <v>27</v>
      </c>
      <c r="M63" s="1">
        <v>48</v>
      </c>
      <c r="N63" s="1" t="s">
        <v>29</v>
      </c>
    </row>
    <row r="64" spans="1:14" x14ac:dyDescent="0.3">
      <c r="A64" s="1">
        <v>670</v>
      </c>
      <c r="B64" s="2" t="s">
        <v>39</v>
      </c>
      <c r="C64" t="s">
        <v>36</v>
      </c>
      <c r="D64" s="1" t="s">
        <v>32</v>
      </c>
      <c r="E64" s="1" t="s">
        <v>32</v>
      </c>
      <c r="F64" s="1" t="s">
        <v>32</v>
      </c>
      <c r="G64" s="3">
        <v>712.798828125</v>
      </c>
      <c r="H64" s="1" t="s">
        <v>32</v>
      </c>
      <c r="I64" s="1" t="s">
        <v>32</v>
      </c>
      <c r="J64" s="2" t="s">
        <v>30</v>
      </c>
      <c r="K64" s="1" t="s">
        <v>30</v>
      </c>
      <c r="L64" s="1" t="s">
        <v>26</v>
      </c>
      <c r="M64" s="1">
        <v>51</v>
      </c>
      <c r="N64" s="1" t="s">
        <v>29</v>
      </c>
    </row>
    <row r="65" spans="1:14" x14ac:dyDescent="0.3">
      <c r="A65" s="1">
        <v>672</v>
      </c>
      <c r="B65" s="2" t="s">
        <v>39</v>
      </c>
      <c r="C65" t="s">
        <v>36</v>
      </c>
      <c r="D65" s="1">
        <v>366.22</v>
      </c>
      <c r="E65" s="1">
        <v>2217.6</v>
      </c>
      <c r="F65" s="1">
        <v>325.95999999999998</v>
      </c>
      <c r="G65" s="3">
        <v>552.58021612635082</v>
      </c>
      <c r="H65" s="3">
        <f>IF(AND(G65&lt;&gt;0,E65&lt;&gt;0),E65/G65,"")</f>
        <v>4.0131729933178288</v>
      </c>
      <c r="I65" s="3">
        <f>IF(AND($G65&lt;&gt;0,F65&lt;&gt;0),F65/$G65,"")</f>
        <v>0.58988720639514758</v>
      </c>
      <c r="J65" s="2" t="s">
        <v>31</v>
      </c>
      <c r="K65" s="1" t="s">
        <v>30</v>
      </c>
      <c r="L65" s="1" t="s">
        <v>27</v>
      </c>
      <c r="M65" s="1">
        <v>45</v>
      </c>
      <c r="N65" s="1" t="s">
        <v>29</v>
      </c>
    </row>
    <row r="66" spans="1:14" x14ac:dyDescent="0.3">
      <c r="A66" s="1">
        <v>673</v>
      </c>
      <c r="B66" s="2" t="s">
        <v>39</v>
      </c>
      <c r="C66" t="s">
        <v>36</v>
      </c>
      <c r="D66" s="1" t="s">
        <v>32</v>
      </c>
      <c r="E66" s="1" t="s">
        <v>32</v>
      </c>
      <c r="F66" s="1" t="s">
        <v>32</v>
      </c>
      <c r="G66" s="3">
        <v>1298.9797687861271</v>
      </c>
      <c r="H66" s="1" t="s">
        <v>32</v>
      </c>
      <c r="I66" s="1" t="s">
        <v>32</v>
      </c>
      <c r="J66" s="1" t="s">
        <v>30</v>
      </c>
      <c r="K66" s="1" t="s">
        <v>31</v>
      </c>
      <c r="L66" s="1" t="s">
        <v>27</v>
      </c>
      <c r="M66" s="1">
        <v>32</v>
      </c>
      <c r="N66" s="1" t="s">
        <v>29</v>
      </c>
    </row>
    <row r="67" spans="1:14" x14ac:dyDescent="0.3">
      <c r="A67" s="1" t="s">
        <v>42</v>
      </c>
      <c r="B67" s="2" t="s">
        <v>39</v>
      </c>
      <c r="C67" t="s">
        <v>36</v>
      </c>
      <c r="D67" s="1" t="s">
        <v>32</v>
      </c>
      <c r="E67" s="1" t="s">
        <v>32</v>
      </c>
      <c r="F67" s="1" t="s">
        <v>32</v>
      </c>
      <c r="G67" s="1" t="s">
        <v>32</v>
      </c>
      <c r="H67" s="1" t="s">
        <v>32</v>
      </c>
      <c r="I67" s="1" t="s">
        <v>32</v>
      </c>
      <c r="J67" s="1" t="s">
        <v>30</v>
      </c>
      <c r="K67" s="1" t="s">
        <v>32</v>
      </c>
      <c r="L67" s="1" t="s">
        <v>27</v>
      </c>
      <c r="M67" s="1">
        <v>32</v>
      </c>
      <c r="N67" s="1" t="s">
        <v>32</v>
      </c>
    </row>
    <row r="68" spans="1:14" x14ac:dyDescent="0.3">
      <c r="A68" s="1" t="s">
        <v>48</v>
      </c>
      <c r="B68" s="2" t="s">
        <v>39</v>
      </c>
      <c r="C68" t="s">
        <v>36</v>
      </c>
      <c r="D68" s="1" t="s">
        <v>32</v>
      </c>
      <c r="E68" s="1" t="s">
        <v>32</v>
      </c>
      <c r="F68" s="1" t="s">
        <v>32</v>
      </c>
      <c r="G68" s="1" t="s">
        <v>32</v>
      </c>
      <c r="H68" s="1" t="s">
        <v>32</v>
      </c>
      <c r="I68" s="1" t="s">
        <v>32</v>
      </c>
      <c r="J68" s="1" t="s">
        <v>30</v>
      </c>
      <c r="K68" s="1" t="s">
        <v>32</v>
      </c>
      <c r="L68" s="1" t="s">
        <v>27</v>
      </c>
      <c r="M68" s="1">
        <v>38</v>
      </c>
      <c r="N68" s="1" t="s">
        <v>32</v>
      </c>
    </row>
    <row r="69" spans="1:14" x14ac:dyDescent="0.3">
      <c r="A69" s="1" t="s">
        <v>13</v>
      </c>
      <c r="B69" s="2" t="s">
        <v>39</v>
      </c>
      <c r="C69" t="s">
        <v>36</v>
      </c>
      <c r="D69" s="1" t="s">
        <v>32</v>
      </c>
      <c r="E69" s="1" t="s">
        <v>32</v>
      </c>
      <c r="F69" s="1" t="s">
        <v>32</v>
      </c>
      <c r="G69" s="1" t="s">
        <v>32</v>
      </c>
      <c r="H69" s="1" t="s">
        <v>32</v>
      </c>
      <c r="I69" s="1" t="s">
        <v>32</v>
      </c>
      <c r="J69" s="1" t="s">
        <v>30</v>
      </c>
      <c r="K69" s="1" t="s">
        <v>32</v>
      </c>
      <c r="L69" s="1" t="s">
        <v>27</v>
      </c>
      <c r="M69" s="1">
        <v>44</v>
      </c>
      <c r="N69" s="1" t="s">
        <v>32</v>
      </c>
    </row>
    <row r="70" spans="1:14" x14ac:dyDescent="0.3">
      <c r="A70" s="1" t="s">
        <v>16</v>
      </c>
      <c r="B70" s="2" t="s">
        <v>39</v>
      </c>
      <c r="C70" t="s">
        <v>36</v>
      </c>
      <c r="D70" s="1" t="s">
        <v>32</v>
      </c>
      <c r="E70" s="1" t="s">
        <v>32</v>
      </c>
      <c r="F70" s="1" t="s">
        <v>32</v>
      </c>
      <c r="G70" s="1" t="s">
        <v>32</v>
      </c>
      <c r="H70" s="1" t="s">
        <v>32</v>
      </c>
      <c r="I70" s="1" t="s">
        <v>32</v>
      </c>
      <c r="J70" s="1" t="s">
        <v>30</v>
      </c>
      <c r="K70" s="1" t="s">
        <v>32</v>
      </c>
      <c r="L70" s="1" t="s">
        <v>27</v>
      </c>
      <c r="M70" s="1">
        <v>44</v>
      </c>
      <c r="N70" s="1" t="s">
        <v>32</v>
      </c>
    </row>
    <row r="71" spans="1:14" x14ac:dyDescent="0.3">
      <c r="A71" s="1" t="s">
        <v>21</v>
      </c>
      <c r="B71" s="2" t="s">
        <v>39</v>
      </c>
      <c r="C71" t="s">
        <v>36</v>
      </c>
      <c r="D71" s="1" t="s">
        <v>32</v>
      </c>
      <c r="E71" s="1" t="s">
        <v>32</v>
      </c>
      <c r="F71" s="1" t="s">
        <v>32</v>
      </c>
      <c r="G71" s="1" t="s">
        <v>32</v>
      </c>
      <c r="H71" s="1" t="s">
        <v>32</v>
      </c>
      <c r="I71" s="1" t="s">
        <v>32</v>
      </c>
      <c r="J71" s="1" t="s">
        <v>30</v>
      </c>
      <c r="K71" s="1" t="s">
        <v>32</v>
      </c>
      <c r="L71" s="1" t="s">
        <v>27</v>
      </c>
      <c r="M71" s="1">
        <v>21</v>
      </c>
      <c r="N71" s="1" t="s">
        <v>32</v>
      </c>
    </row>
    <row r="72" spans="1:14" x14ac:dyDescent="0.3">
      <c r="A72" s="1" t="s">
        <v>23</v>
      </c>
      <c r="B72" s="2" t="s">
        <v>39</v>
      </c>
      <c r="C72" t="s">
        <v>36</v>
      </c>
      <c r="D72" s="1" t="s">
        <v>32</v>
      </c>
      <c r="E72" s="1" t="s">
        <v>32</v>
      </c>
      <c r="F72" s="1" t="s">
        <v>32</v>
      </c>
      <c r="G72" s="1" t="s">
        <v>32</v>
      </c>
      <c r="H72" s="1" t="s">
        <v>32</v>
      </c>
      <c r="I72" s="1" t="s">
        <v>32</v>
      </c>
      <c r="J72" s="1" t="s">
        <v>30</v>
      </c>
      <c r="K72" s="1" t="s">
        <v>32</v>
      </c>
      <c r="L72" s="1" t="s">
        <v>26</v>
      </c>
      <c r="M72" s="1">
        <v>49</v>
      </c>
      <c r="N72" s="1" t="s">
        <v>32</v>
      </c>
    </row>
    <row r="73" spans="1:14" x14ac:dyDescent="0.3">
      <c r="A73" s="1" t="s">
        <v>24</v>
      </c>
      <c r="B73" s="2" t="s">
        <v>39</v>
      </c>
      <c r="C73" t="s">
        <v>36</v>
      </c>
      <c r="D73" s="1" t="s">
        <v>32</v>
      </c>
      <c r="E73" s="1" t="s">
        <v>32</v>
      </c>
      <c r="F73" s="1" t="s">
        <v>32</v>
      </c>
      <c r="G73" s="1" t="s">
        <v>32</v>
      </c>
      <c r="H73" s="1" t="s">
        <v>32</v>
      </c>
      <c r="I73" s="1" t="s">
        <v>32</v>
      </c>
      <c r="J73" s="1" t="s">
        <v>30</v>
      </c>
      <c r="K73" s="1" t="s">
        <v>32</v>
      </c>
      <c r="L73" s="1" t="s">
        <v>27</v>
      </c>
      <c r="M73" s="1">
        <v>25</v>
      </c>
      <c r="N73" s="1" t="s">
        <v>32</v>
      </c>
    </row>
    <row r="74" spans="1:14" x14ac:dyDescent="0.3">
      <c r="A74" s="1">
        <v>632</v>
      </c>
      <c r="B74" s="2" t="s">
        <v>39</v>
      </c>
      <c r="C74" t="s">
        <v>34</v>
      </c>
      <c r="D74" s="1">
        <v>0</v>
      </c>
      <c r="E74" s="1">
        <v>11268.04</v>
      </c>
      <c r="F74" s="1">
        <v>3169.26</v>
      </c>
      <c r="G74" s="1" t="s">
        <v>32</v>
      </c>
      <c r="H74" s="1" t="s">
        <v>32</v>
      </c>
      <c r="I74" s="1" t="s">
        <v>32</v>
      </c>
      <c r="J74" s="2" t="s">
        <v>31</v>
      </c>
      <c r="K74" s="1" t="s">
        <v>32</v>
      </c>
      <c r="L74" s="1" t="s">
        <v>26</v>
      </c>
      <c r="M74" s="1">
        <v>36</v>
      </c>
      <c r="N74" s="1" t="s">
        <v>29</v>
      </c>
    </row>
    <row r="75" spans="1:14" x14ac:dyDescent="0.3">
      <c r="A75" s="1">
        <v>639</v>
      </c>
      <c r="B75" s="2" t="s">
        <v>39</v>
      </c>
      <c r="C75" t="s">
        <v>34</v>
      </c>
      <c r="D75" s="1">
        <v>0</v>
      </c>
      <c r="E75" s="1">
        <v>1003.94</v>
      </c>
      <c r="F75" s="1">
        <v>0</v>
      </c>
      <c r="G75" s="3">
        <v>722.56</v>
      </c>
      <c r="H75" s="3">
        <f t="shared" ref="H67:H79" si="8">IF(AND(G75&lt;&gt;0,E75&lt;&gt;0),E75/G75,"")</f>
        <v>1.3894209477413642</v>
      </c>
      <c r="I75" s="1" t="s">
        <v>32</v>
      </c>
      <c r="J75" s="2" t="s">
        <v>30</v>
      </c>
      <c r="K75" s="1" t="s">
        <v>32</v>
      </c>
      <c r="L75" s="1" t="s">
        <v>26</v>
      </c>
      <c r="M75" s="1">
        <v>31</v>
      </c>
      <c r="N75" s="1" t="s">
        <v>29</v>
      </c>
    </row>
    <row r="76" spans="1:14" x14ac:dyDescent="0.3">
      <c r="A76" s="1">
        <v>671</v>
      </c>
      <c r="B76" s="2" t="s">
        <v>39</v>
      </c>
      <c r="C76" t="s">
        <v>34</v>
      </c>
      <c r="D76" s="1">
        <v>0</v>
      </c>
      <c r="E76" s="1">
        <v>2545.75</v>
      </c>
      <c r="F76" s="1">
        <v>939.17</v>
      </c>
      <c r="G76" s="3">
        <v>1357.9204152249133</v>
      </c>
      <c r="H76" s="3">
        <f t="shared" si="8"/>
        <v>1.8747416795986129</v>
      </c>
      <c r="I76" s="3">
        <f t="shared" ref="I67:I89" si="9">IF(AND($G76&lt;&gt;0,F76&lt;&gt;0),F76/$G76,"")</f>
        <v>0.6916237427982439</v>
      </c>
      <c r="J76" s="2" t="s">
        <v>30</v>
      </c>
      <c r="K76" s="1" t="s">
        <v>30</v>
      </c>
      <c r="L76" s="1" t="s">
        <v>27</v>
      </c>
      <c r="M76" s="1">
        <v>18</v>
      </c>
      <c r="N76" s="1" t="s">
        <v>29</v>
      </c>
    </row>
    <row r="77" spans="1:14" x14ac:dyDescent="0.3">
      <c r="A77" s="1" t="s">
        <v>22</v>
      </c>
      <c r="B77" s="2" t="s">
        <v>39</v>
      </c>
      <c r="C77" t="s">
        <v>34</v>
      </c>
      <c r="D77" s="1" t="s">
        <v>32</v>
      </c>
      <c r="E77" s="1" t="s">
        <v>32</v>
      </c>
      <c r="F77" s="1" t="s">
        <v>32</v>
      </c>
      <c r="G77" s="1" t="s">
        <v>32</v>
      </c>
      <c r="H77" s="1" t="s">
        <v>32</v>
      </c>
      <c r="I77" s="1" t="s">
        <v>32</v>
      </c>
      <c r="J77" s="1" t="s">
        <v>30</v>
      </c>
      <c r="K77" s="1" t="s">
        <v>32</v>
      </c>
      <c r="L77" s="1" t="s">
        <v>27</v>
      </c>
      <c r="M77" s="1">
        <v>29</v>
      </c>
      <c r="N77" s="1" t="s">
        <v>32</v>
      </c>
    </row>
    <row r="78" spans="1:14" x14ac:dyDescent="0.3">
      <c r="A78" s="1">
        <v>38</v>
      </c>
      <c r="B78" s="2" t="s">
        <v>37</v>
      </c>
      <c r="C78" s="1" t="s">
        <v>32</v>
      </c>
      <c r="D78" s="1" t="s">
        <v>32</v>
      </c>
      <c r="E78" s="1" t="s">
        <v>32</v>
      </c>
      <c r="F78" s="1" t="s">
        <v>32</v>
      </c>
      <c r="G78" s="1" t="s">
        <v>32</v>
      </c>
      <c r="H78" s="1" t="s">
        <v>32</v>
      </c>
      <c r="I78" s="1" t="s">
        <v>32</v>
      </c>
      <c r="J78" s="1" t="s">
        <v>32</v>
      </c>
      <c r="K78" s="1" t="s">
        <v>30</v>
      </c>
      <c r="L78" s="1" t="s">
        <v>27</v>
      </c>
      <c r="M78" s="1">
        <v>73</v>
      </c>
      <c r="N78" s="1" t="s">
        <v>29</v>
      </c>
    </row>
    <row r="79" spans="1:14" x14ac:dyDescent="0.3">
      <c r="A79" s="1">
        <v>45</v>
      </c>
      <c r="B79" s="2" t="s">
        <v>37</v>
      </c>
      <c r="C79" s="1" t="s">
        <v>32</v>
      </c>
      <c r="D79" s="1">
        <v>30.26</v>
      </c>
      <c r="E79" s="1">
        <v>11527.18</v>
      </c>
      <c r="F79" s="1">
        <v>0</v>
      </c>
      <c r="G79" s="1" t="s">
        <v>32</v>
      </c>
      <c r="H79" s="1" t="s">
        <v>32</v>
      </c>
      <c r="I79" s="1" t="s">
        <v>32</v>
      </c>
      <c r="J79" s="1" t="s">
        <v>31</v>
      </c>
      <c r="K79" s="1" t="s">
        <v>30</v>
      </c>
      <c r="L79" s="1" t="s">
        <v>27</v>
      </c>
      <c r="M79" s="1">
        <v>26</v>
      </c>
      <c r="N79" s="1" t="s">
        <v>29</v>
      </c>
    </row>
    <row r="80" spans="1:14" x14ac:dyDescent="0.3">
      <c r="A80" s="1">
        <v>3</v>
      </c>
      <c r="B80" s="2" t="s">
        <v>37</v>
      </c>
      <c r="C80" t="s">
        <v>35</v>
      </c>
      <c r="D80" s="1">
        <v>0</v>
      </c>
      <c r="E80" s="1">
        <v>6307.19</v>
      </c>
      <c r="F80" s="1">
        <v>202.3</v>
      </c>
      <c r="G80" s="3">
        <v>1306.4430452203778</v>
      </c>
      <c r="H80" s="3">
        <f>IF(AND($G80&lt;&gt;0,E80&lt;&gt;0),E80/$G80,"")</f>
        <v>4.8277573393458333</v>
      </c>
      <c r="I80" s="3">
        <f t="shared" si="9"/>
        <v>0.15484792906978578</v>
      </c>
      <c r="J80" s="2" t="s">
        <v>30</v>
      </c>
      <c r="K80" s="1" t="s">
        <v>31</v>
      </c>
      <c r="L80" s="1" t="s">
        <v>27</v>
      </c>
      <c r="M80" s="1">
        <v>54</v>
      </c>
      <c r="N80" s="1" t="s">
        <v>28</v>
      </c>
    </row>
    <row r="81" spans="1:14" x14ac:dyDescent="0.3">
      <c r="A81" s="1">
        <v>40</v>
      </c>
      <c r="B81" s="2" t="s">
        <v>37</v>
      </c>
      <c r="C81" t="s">
        <v>35</v>
      </c>
      <c r="D81" s="1" t="s">
        <v>32</v>
      </c>
      <c r="E81" s="1" t="s">
        <v>32</v>
      </c>
      <c r="F81" s="1" t="s">
        <v>32</v>
      </c>
      <c r="G81" s="1" t="s">
        <v>32</v>
      </c>
      <c r="H81" s="1" t="s">
        <v>32</v>
      </c>
      <c r="I81" s="1" t="s">
        <v>32</v>
      </c>
      <c r="J81" s="1" t="s">
        <v>31</v>
      </c>
      <c r="K81" s="1" t="s">
        <v>30</v>
      </c>
      <c r="L81" s="1" t="s">
        <v>27</v>
      </c>
      <c r="M81" s="1">
        <v>24</v>
      </c>
      <c r="N81" s="1" t="s">
        <v>28</v>
      </c>
    </row>
    <row r="82" spans="1:14" x14ac:dyDescent="0.3">
      <c r="A82" s="1">
        <v>60</v>
      </c>
      <c r="B82" s="2" t="s">
        <v>37</v>
      </c>
      <c r="C82" t="s">
        <v>35</v>
      </c>
      <c r="D82" s="1">
        <v>0</v>
      </c>
      <c r="E82" s="1">
        <v>8139.02</v>
      </c>
      <c r="F82" s="1">
        <v>4.8499999999999996</v>
      </c>
      <c r="G82" s="3">
        <v>754.05149700598804</v>
      </c>
      <c r="H82" s="3">
        <f t="shared" ref="H81:H89" si="10">IF(AND(G82&lt;&gt;0,E82&lt;&gt;0),E82/G82,"")</f>
        <v>10.793719039503966</v>
      </c>
      <c r="I82" s="3">
        <f t="shared" si="9"/>
        <v>6.4319214526557525E-3</v>
      </c>
      <c r="J82" s="2" t="s">
        <v>31</v>
      </c>
      <c r="K82" s="1" t="s">
        <v>30</v>
      </c>
      <c r="L82" s="1" t="s">
        <v>27</v>
      </c>
      <c r="M82" s="1">
        <v>29</v>
      </c>
      <c r="N82" s="1" t="s">
        <v>29</v>
      </c>
    </row>
    <row r="83" spans="1:14" x14ac:dyDescent="0.3">
      <c r="A83" s="1">
        <v>64</v>
      </c>
      <c r="B83" s="2" t="s">
        <v>37</v>
      </c>
      <c r="C83" t="s">
        <v>35</v>
      </c>
      <c r="D83" s="1">
        <v>0</v>
      </c>
      <c r="E83" s="1">
        <v>8362.19</v>
      </c>
      <c r="F83" s="1">
        <v>0</v>
      </c>
      <c r="G83" s="3">
        <v>1948.4091778202678</v>
      </c>
      <c r="H83" s="3">
        <f t="shared" si="10"/>
        <v>4.2918038444855737</v>
      </c>
      <c r="I83" s="1" t="s">
        <v>32</v>
      </c>
      <c r="J83" s="2" t="s">
        <v>31</v>
      </c>
      <c r="K83" s="1" t="s">
        <v>30</v>
      </c>
      <c r="L83" s="1" t="s">
        <v>26</v>
      </c>
      <c r="M83" s="1">
        <v>54</v>
      </c>
      <c r="N83" s="1" t="s">
        <v>28</v>
      </c>
    </row>
    <row r="84" spans="1:14" x14ac:dyDescent="0.3">
      <c r="A84" s="1">
        <v>65</v>
      </c>
      <c r="B84" s="2" t="s">
        <v>37</v>
      </c>
      <c r="C84" t="s">
        <v>35</v>
      </c>
      <c r="D84" s="1">
        <v>0</v>
      </c>
      <c r="E84" s="1">
        <v>10326.530000000001</v>
      </c>
      <c r="F84" s="1">
        <v>114.92</v>
      </c>
      <c r="G84" s="3">
        <v>1008.6247122026094</v>
      </c>
      <c r="H84" s="3">
        <f t="shared" si="10"/>
        <v>10.23822822806828</v>
      </c>
      <c r="I84" s="3">
        <f t="shared" si="9"/>
        <v>0.11393732337673998</v>
      </c>
      <c r="J84" s="2" t="s">
        <v>31</v>
      </c>
      <c r="K84" s="1" t="s">
        <v>30</v>
      </c>
      <c r="L84" s="1" t="s">
        <v>26</v>
      </c>
      <c r="M84" s="1">
        <v>34</v>
      </c>
      <c r="N84" s="1" t="s">
        <v>29</v>
      </c>
    </row>
    <row r="85" spans="1:14" x14ac:dyDescent="0.3">
      <c r="A85" s="1">
        <v>66</v>
      </c>
      <c r="B85" s="2" t="s">
        <v>37</v>
      </c>
      <c r="C85" t="s">
        <v>35</v>
      </c>
      <c r="D85" s="1">
        <v>168.22</v>
      </c>
      <c r="E85" s="1">
        <v>268.14</v>
      </c>
      <c r="F85" s="1">
        <v>0</v>
      </c>
      <c r="G85" s="3">
        <v>1459.3069053708439</v>
      </c>
      <c r="H85" s="3">
        <f t="shared" si="10"/>
        <v>0.18374476199155609</v>
      </c>
      <c r="I85" s="1" t="s">
        <v>32</v>
      </c>
      <c r="J85" s="2" t="s">
        <v>31</v>
      </c>
      <c r="K85" s="1" t="s">
        <v>30</v>
      </c>
      <c r="L85" s="1" t="s">
        <v>26</v>
      </c>
      <c r="M85" s="1">
        <v>29</v>
      </c>
      <c r="N85" s="1" t="s">
        <v>29</v>
      </c>
    </row>
    <row r="86" spans="1:14" x14ac:dyDescent="0.3">
      <c r="A86" s="1">
        <v>69</v>
      </c>
      <c r="B86" s="2" t="s">
        <v>37</v>
      </c>
      <c r="C86" t="s">
        <v>35</v>
      </c>
      <c r="D86" s="1">
        <v>0</v>
      </c>
      <c r="E86" s="1">
        <v>7215.43</v>
      </c>
      <c r="F86" s="1">
        <v>0</v>
      </c>
      <c r="G86" s="3">
        <v>2355.2084556664709</v>
      </c>
      <c r="H86" s="3">
        <f t="shared" si="10"/>
        <v>3.0636056789963404</v>
      </c>
      <c r="I86" s="1" t="s">
        <v>32</v>
      </c>
      <c r="J86" s="2" t="s">
        <v>31</v>
      </c>
      <c r="K86" s="1" t="s">
        <v>30</v>
      </c>
      <c r="L86" s="1" t="s">
        <v>27</v>
      </c>
      <c r="M86" s="1">
        <v>27</v>
      </c>
      <c r="N86" s="1" t="s">
        <v>29</v>
      </c>
    </row>
    <row r="87" spans="1:14" x14ac:dyDescent="0.3">
      <c r="A87" s="1">
        <v>72</v>
      </c>
      <c r="B87" s="2" t="s">
        <v>37</v>
      </c>
      <c r="C87" t="s">
        <v>35</v>
      </c>
      <c r="D87" s="1">
        <v>0</v>
      </c>
      <c r="E87" s="1">
        <v>8876.64</v>
      </c>
      <c r="F87" s="1">
        <v>63.62</v>
      </c>
      <c r="G87" s="3">
        <v>2192.9841082989992</v>
      </c>
      <c r="H87" s="3">
        <f t="shared" si="10"/>
        <v>4.0477447904924473</v>
      </c>
      <c r="I87" s="3">
        <f t="shared" si="9"/>
        <v>2.9010698143794218E-2</v>
      </c>
      <c r="J87" s="2" t="s">
        <v>31</v>
      </c>
      <c r="K87" s="1" t="s">
        <v>30</v>
      </c>
      <c r="L87" s="1" t="s">
        <v>27</v>
      </c>
      <c r="M87" s="1">
        <v>30</v>
      </c>
      <c r="N87" s="1" t="s">
        <v>29</v>
      </c>
    </row>
    <row r="88" spans="1:14" x14ac:dyDescent="0.3">
      <c r="A88" s="1">
        <v>80</v>
      </c>
      <c r="B88" s="2" t="s">
        <v>37</v>
      </c>
      <c r="C88" t="s">
        <v>35</v>
      </c>
      <c r="D88" s="1">
        <v>0</v>
      </c>
      <c r="E88" s="1">
        <v>1216.6099999999999</v>
      </c>
      <c r="F88" s="1">
        <v>0</v>
      </c>
      <c r="G88" s="3">
        <v>2160.9363636363637</v>
      </c>
      <c r="H88" s="3">
        <f t="shared" si="10"/>
        <v>0.56300130835538464</v>
      </c>
      <c r="I88" s="1" t="s">
        <v>32</v>
      </c>
      <c r="J88" s="2" t="s">
        <v>31</v>
      </c>
      <c r="K88" s="1" t="s">
        <v>30</v>
      </c>
      <c r="L88" s="1" t="s">
        <v>27</v>
      </c>
      <c r="M88" s="1">
        <v>50</v>
      </c>
      <c r="N88" s="1" t="s">
        <v>28</v>
      </c>
    </row>
    <row r="89" spans="1:14" x14ac:dyDescent="0.3">
      <c r="A89" s="1">
        <v>81</v>
      </c>
      <c r="B89" s="2" t="s">
        <v>37</v>
      </c>
      <c r="C89" t="s">
        <v>35</v>
      </c>
      <c r="D89" s="1">
        <v>0</v>
      </c>
      <c r="E89" s="1">
        <v>6652.92</v>
      </c>
      <c r="F89" s="1">
        <v>0</v>
      </c>
      <c r="G89" s="3">
        <v>1577.5752051048314</v>
      </c>
      <c r="H89" s="3">
        <f t="shared" si="10"/>
        <v>4.2171808852421124</v>
      </c>
      <c r="I89" s="1" t="s">
        <v>32</v>
      </c>
      <c r="J89" s="2" t="s">
        <v>31</v>
      </c>
      <c r="K89" s="1" t="s">
        <v>30</v>
      </c>
      <c r="L89" s="1" t="s">
        <v>27</v>
      </c>
      <c r="M89" s="1">
        <v>46</v>
      </c>
      <c r="N89" s="1" t="s">
        <v>29</v>
      </c>
    </row>
    <row r="90" spans="1:14" x14ac:dyDescent="0.3">
      <c r="A90" s="1">
        <v>84</v>
      </c>
      <c r="B90" s="2" t="s">
        <v>37</v>
      </c>
      <c r="C90" t="s">
        <v>35</v>
      </c>
      <c r="D90" s="1" t="s">
        <v>32</v>
      </c>
      <c r="E90" s="1" t="s">
        <v>32</v>
      </c>
      <c r="F90" s="1" t="s">
        <v>32</v>
      </c>
      <c r="G90" s="3">
        <v>1492.5563909774437</v>
      </c>
      <c r="H90" s="1" t="s">
        <v>32</v>
      </c>
      <c r="I90" s="1" t="s">
        <v>32</v>
      </c>
      <c r="J90" s="2" t="s">
        <v>30</v>
      </c>
      <c r="K90" s="1" t="s">
        <v>30</v>
      </c>
      <c r="L90" s="1" t="s">
        <v>26</v>
      </c>
      <c r="M90" s="1">
        <v>53</v>
      </c>
      <c r="N90" s="1" t="s">
        <v>29</v>
      </c>
    </row>
    <row r="91" spans="1:14" x14ac:dyDescent="0.3">
      <c r="A91" s="1">
        <v>88</v>
      </c>
      <c r="B91" s="2" t="s">
        <v>37</v>
      </c>
      <c r="C91" t="s">
        <v>35</v>
      </c>
      <c r="D91" s="1">
        <v>0</v>
      </c>
      <c r="E91" s="1">
        <v>13571.16</v>
      </c>
      <c r="F91" s="1">
        <v>65.73</v>
      </c>
      <c r="G91" s="3">
        <v>1392.4425742574258</v>
      </c>
      <c r="H91" s="3">
        <f t="shared" ref="H91:H96" si="11">IF(AND(G91&lt;&gt;0,E91&lt;&gt;0),E91/G91,"")</f>
        <v>9.7462978013562598</v>
      </c>
      <c r="I91" s="3">
        <f t="shared" ref="I91:I96" si="12">IF(AND($G91&lt;&gt;0,F91&lt;&gt;0),F91/$G91,"")</f>
        <v>4.7204819225707087E-2</v>
      </c>
      <c r="J91" s="2" t="s">
        <v>31</v>
      </c>
      <c r="K91" s="1" t="s">
        <v>30</v>
      </c>
      <c r="L91" s="1" t="s">
        <v>27</v>
      </c>
      <c r="M91" s="1">
        <v>31</v>
      </c>
      <c r="N91" s="1" t="s">
        <v>29</v>
      </c>
    </row>
    <row r="92" spans="1:14" x14ac:dyDescent="0.3">
      <c r="A92" s="1">
        <v>89</v>
      </c>
      <c r="B92" s="2" t="s">
        <v>37</v>
      </c>
      <c r="C92" t="s">
        <v>35</v>
      </c>
      <c r="D92" s="1">
        <v>0</v>
      </c>
      <c r="E92" s="1">
        <v>10835.68</v>
      </c>
      <c r="F92" s="1">
        <v>147.5</v>
      </c>
      <c r="G92" s="3">
        <v>2742.9038737446199</v>
      </c>
      <c r="H92" s="3">
        <f t="shared" si="11"/>
        <v>3.9504410284736302</v>
      </c>
      <c r="I92" s="3">
        <f t="shared" si="12"/>
        <v>5.3775125483574673E-2</v>
      </c>
      <c r="J92" s="2" t="s">
        <v>31</v>
      </c>
      <c r="K92" s="1" t="s">
        <v>30</v>
      </c>
      <c r="L92" s="1" t="s">
        <v>26</v>
      </c>
      <c r="M92" s="1">
        <v>36</v>
      </c>
      <c r="N92" s="1" t="s">
        <v>29</v>
      </c>
    </row>
    <row r="93" spans="1:14" x14ac:dyDescent="0.3">
      <c r="A93" s="1">
        <v>90</v>
      </c>
      <c r="B93" s="2" t="s">
        <v>37</v>
      </c>
      <c r="C93" t="s">
        <v>35</v>
      </c>
      <c r="D93" s="1">
        <v>0</v>
      </c>
      <c r="E93" s="1">
        <v>11676.46</v>
      </c>
      <c r="F93" s="1">
        <v>138.6</v>
      </c>
      <c r="G93" s="3">
        <v>1377.294117647059</v>
      </c>
      <c r="H93" s="3">
        <f t="shared" si="11"/>
        <v>8.4778260869565205</v>
      </c>
      <c r="I93" s="3">
        <f t="shared" si="12"/>
        <v>0.10063210045272057</v>
      </c>
      <c r="J93" s="2" t="s">
        <v>30</v>
      </c>
      <c r="K93" s="1" t="s">
        <v>30</v>
      </c>
      <c r="L93" s="1" t="s">
        <v>26</v>
      </c>
      <c r="M93" s="1">
        <v>42</v>
      </c>
      <c r="N93" s="1" t="s">
        <v>29</v>
      </c>
    </row>
    <row r="94" spans="1:14" x14ac:dyDescent="0.3">
      <c r="A94" s="1">
        <v>91</v>
      </c>
      <c r="B94" s="2" t="s">
        <v>37</v>
      </c>
      <c r="C94" t="s">
        <v>35</v>
      </c>
      <c r="D94" s="1" t="s">
        <v>32</v>
      </c>
      <c r="E94" s="1" t="s">
        <v>32</v>
      </c>
      <c r="F94" s="1" t="s">
        <v>32</v>
      </c>
      <c r="G94" s="1" t="s">
        <v>32</v>
      </c>
      <c r="H94" s="1" t="s">
        <v>32</v>
      </c>
      <c r="I94" s="1" t="s">
        <v>32</v>
      </c>
      <c r="J94" s="2" t="s">
        <v>31</v>
      </c>
      <c r="K94" s="1" t="s">
        <v>30</v>
      </c>
      <c r="L94" s="1" t="s">
        <v>26</v>
      </c>
      <c r="M94" s="1">
        <v>37</v>
      </c>
      <c r="N94" s="1" t="s">
        <v>29</v>
      </c>
    </row>
    <row r="95" spans="1:14" x14ac:dyDescent="0.3">
      <c r="A95" s="1">
        <v>92</v>
      </c>
      <c r="B95" s="2" t="s">
        <v>37</v>
      </c>
      <c r="C95" t="s">
        <v>35</v>
      </c>
      <c r="D95" s="1">
        <v>44.92</v>
      </c>
      <c r="E95" s="1">
        <v>2765.35</v>
      </c>
      <c r="F95" s="1">
        <v>117.12</v>
      </c>
      <c r="G95" s="3">
        <v>1052.1610738255033</v>
      </c>
      <c r="H95" s="3">
        <f t="shared" si="11"/>
        <v>2.6282572780853726</v>
      </c>
      <c r="I95" s="3">
        <f t="shared" si="12"/>
        <v>0.11131375500727171</v>
      </c>
      <c r="J95" s="2" t="s">
        <v>31</v>
      </c>
      <c r="K95" s="1" t="s">
        <v>30</v>
      </c>
      <c r="L95" s="1" t="s">
        <v>26</v>
      </c>
      <c r="M95" s="1">
        <v>21</v>
      </c>
      <c r="N95" s="1" t="s">
        <v>29</v>
      </c>
    </row>
    <row r="96" spans="1:14" x14ac:dyDescent="0.3">
      <c r="A96" s="1">
        <v>96</v>
      </c>
      <c r="B96" s="2" t="s">
        <v>37</v>
      </c>
      <c r="C96" t="s">
        <v>35</v>
      </c>
      <c r="D96" s="1" t="s">
        <v>32</v>
      </c>
      <c r="E96" s="1" t="s">
        <v>32</v>
      </c>
      <c r="F96" s="1" t="s">
        <v>32</v>
      </c>
      <c r="G96" s="1" t="s">
        <v>32</v>
      </c>
      <c r="H96" s="1" t="s">
        <v>32</v>
      </c>
      <c r="I96" s="1" t="s">
        <v>32</v>
      </c>
      <c r="J96" s="1" t="s">
        <v>31</v>
      </c>
      <c r="K96" s="1" t="s">
        <v>30</v>
      </c>
      <c r="L96" s="1" t="s">
        <v>27</v>
      </c>
      <c r="M96" s="1">
        <v>36</v>
      </c>
      <c r="N96" s="1" t="s">
        <v>29</v>
      </c>
    </row>
    <row r="97" spans="1:14" x14ac:dyDescent="0.3">
      <c r="A97" s="1">
        <v>10</v>
      </c>
      <c r="B97" s="2" t="s">
        <v>37</v>
      </c>
      <c r="C97" t="s">
        <v>36</v>
      </c>
      <c r="D97" s="1" t="s">
        <v>32</v>
      </c>
      <c r="E97" s="1" t="s">
        <v>32</v>
      </c>
      <c r="F97" s="1" t="s">
        <v>32</v>
      </c>
      <c r="G97" s="3">
        <v>699.39241516966058</v>
      </c>
      <c r="H97" s="1" t="s">
        <v>32</v>
      </c>
      <c r="I97" s="1" t="s">
        <v>32</v>
      </c>
      <c r="J97" s="2" t="s">
        <v>31</v>
      </c>
      <c r="K97" s="1" t="s">
        <v>30</v>
      </c>
      <c r="L97" s="1" t="s">
        <v>26</v>
      </c>
      <c r="M97" s="1">
        <v>48</v>
      </c>
      <c r="N97" s="1" t="s">
        <v>29</v>
      </c>
    </row>
    <row r="98" spans="1:14" x14ac:dyDescent="0.3">
      <c r="A98" s="1">
        <v>37</v>
      </c>
      <c r="B98" s="2" t="s">
        <v>37</v>
      </c>
      <c r="C98" t="s">
        <v>36</v>
      </c>
      <c r="D98" s="1">
        <v>0</v>
      </c>
      <c r="E98" s="1">
        <v>14024.17</v>
      </c>
      <c r="F98" s="1">
        <v>0</v>
      </c>
      <c r="G98" s="1" t="s">
        <v>32</v>
      </c>
      <c r="H98" s="1" t="s">
        <v>32</v>
      </c>
      <c r="I98" s="1" t="s">
        <v>32</v>
      </c>
      <c r="J98" s="1" t="s">
        <v>31</v>
      </c>
      <c r="K98" s="1" t="s">
        <v>30</v>
      </c>
      <c r="L98" s="1" t="s">
        <v>26</v>
      </c>
      <c r="M98" s="1">
        <v>32</v>
      </c>
      <c r="N98" s="1" t="s">
        <v>29</v>
      </c>
    </row>
    <row r="99" spans="1:14" x14ac:dyDescent="0.3">
      <c r="A99" s="1">
        <v>39</v>
      </c>
      <c r="B99" s="2" t="s">
        <v>37</v>
      </c>
      <c r="C99" t="s">
        <v>36</v>
      </c>
      <c r="D99" s="1">
        <v>3.6</v>
      </c>
      <c r="E99" s="1">
        <v>11014.67</v>
      </c>
      <c r="F99" s="1">
        <v>0</v>
      </c>
      <c r="G99" s="1" t="s">
        <v>32</v>
      </c>
      <c r="H99" s="1" t="s">
        <v>32</v>
      </c>
      <c r="I99" s="1" t="s">
        <v>32</v>
      </c>
      <c r="J99" s="1" t="s">
        <v>30</v>
      </c>
      <c r="K99" s="1" t="s">
        <v>30</v>
      </c>
      <c r="L99" s="1" t="s">
        <v>27</v>
      </c>
      <c r="M99" s="1">
        <v>22</v>
      </c>
      <c r="N99" s="1" t="s">
        <v>29</v>
      </c>
    </row>
    <row r="100" spans="1:14" x14ac:dyDescent="0.3">
      <c r="A100" s="1">
        <v>41</v>
      </c>
      <c r="B100" s="2" t="s">
        <v>37</v>
      </c>
      <c r="C100" t="s">
        <v>36</v>
      </c>
      <c r="D100" s="1">
        <v>0</v>
      </c>
      <c r="E100" s="1">
        <v>16128.39</v>
      </c>
      <c r="F100" s="1">
        <v>0</v>
      </c>
      <c r="G100" s="1" t="s">
        <v>32</v>
      </c>
      <c r="H100" s="1" t="s">
        <v>32</v>
      </c>
      <c r="I100" s="1" t="s">
        <v>32</v>
      </c>
      <c r="J100" s="1" t="s">
        <v>31</v>
      </c>
      <c r="K100" s="1" t="s">
        <v>30</v>
      </c>
      <c r="L100" s="1" t="s">
        <v>26</v>
      </c>
      <c r="M100" s="1">
        <v>21</v>
      </c>
      <c r="N100" s="1" t="s">
        <v>29</v>
      </c>
    </row>
    <row r="101" spans="1:14" x14ac:dyDescent="0.3">
      <c r="A101" s="1">
        <v>44</v>
      </c>
      <c r="B101" s="2" t="s">
        <v>37</v>
      </c>
      <c r="C101" t="s">
        <v>36</v>
      </c>
      <c r="D101" s="1">
        <v>24.28</v>
      </c>
      <c r="E101" s="1">
        <v>26060.77</v>
      </c>
      <c r="F101" s="1">
        <v>0</v>
      </c>
      <c r="G101" s="1" t="s">
        <v>32</v>
      </c>
      <c r="H101" s="1" t="s">
        <v>32</v>
      </c>
      <c r="I101" s="1" t="s">
        <v>32</v>
      </c>
      <c r="J101" s="1" t="s">
        <v>31</v>
      </c>
      <c r="K101" s="1" t="s">
        <v>30</v>
      </c>
      <c r="L101" s="1" t="s">
        <v>27</v>
      </c>
      <c r="M101" s="1">
        <v>25</v>
      </c>
      <c r="N101" s="1" t="s">
        <v>29</v>
      </c>
    </row>
    <row r="102" spans="1:14" x14ac:dyDescent="0.3">
      <c r="A102" s="1">
        <v>46</v>
      </c>
      <c r="B102" s="2" t="s">
        <v>37</v>
      </c>
      <c r="C102" t="s">
        <v>36</v>
      </c>
      <c r="D102" s="1">
        <v>0</v>
      </c>
      <c r="E102" s="1">
        <v>27409.93</v>
      </c>
      <c r="F102" s="1">
        <v>0</v>
      </c>
      <c r="G102" s="1" t="s">
        <v>32</v>
      </c>
      <c r="H102" s="1" t="s">
        <v>32</v>
      </c>
      <c r="I102" s="1" t="s">
        <v>32</v>
      </c>
      <c r="J102" s="1" t="s">
        <v>31</v>
      </c>
      <c r="K102" s="1" t="s">
        <v>30</v>
      </c>
      <c r="L102" s="1" t="s">
        <v>27</v>
      </c>
      <c r="M102" s="1">
        <v>24</v>
      </c>
      <c r="N102" s="1" t="s">
        <v>29</v>
      </c>
    </row>
    <row r="103" spans="1:14" x14ac:dyDescent="0.3">
      <c r="A103" s="1">
        <v>47</v>
      </c>
      <c r="B103" s="2" t="s">
        <v>37</v>
      </c>
      <c r="C103" t="s">
        <v>36</v>
      </c>
      <c r="D103" s="1">
        <v>0</v>
      </c>
      <c r="E103" s="1">
        <v>25115.14</v>
      </c>
      <c r="F103" s="1">
        <v>19.41</v>
      </c>
      <c r="G103" s="1" t="s">
        <v>32</v>
      </c>
      <c r="H103" s="1" t="s">
        <v>32</v>
      </c>
      <c r="I103" s="1" t="s">
        <v>32</v>
      </c>
      <c r="J103" s="1" t="s">
        <v>31</v>
      </c>
      <c r="K103" s="1" t="s">
        <v>30</v>
      </c>
      <c r="L103" s="1" t="s">
        <v>27</v>
      </c>
      <c r="M103" s="1">
        <v>28</v>
      </c>
      <c r="N103" s="1" t="s">
        <v>29</v>
      </c>
    </row>
    <row r="104" spans="1:14" x14ac:dyDescent="0.3">
      <c r="A104" s="1">
        <v>48</v>
      </c>
      <c r="B104" s="2" t="s">
        <v>37</v>
      </c>
      <c r="C104" t="s">
        <v>36</v>
      </c>
      <c r="D104" s="1" t="s">
        <v>32</v>
      </c>
      <c r="E104" s="1" t="s">
        <v>32</v>
      </c>
      <c r="F104" s="1" t="s">
        <v>32</v>
      </c>
      <c r="G104" s="1" t="s">
        <v>32</v>
      </c>
      <c r="H104" s="1" t="s">
        <v>32</v>
      </c>
      <c r="I104" s="1" t="s">
        <v>32</v>
      </c>
      <c r="J104" s="1" t="s">
        <v>31</v>
      </c>
      <c r="K104" s="1" t="s">
        <v>30</v>
      </c>
      <c r="L104" s="1" t="s">
        <v>27</v>
      </c>
      <c r="M104" s="1">
        <v>20</v>
      </c>
      <c r="N104" s="1" t="s">
        <v>29</v>
      </c>
    </row>
    <row r="105" spans="1:14" x14ac:dyDescent="0.3">
      <c r="A105" s="1">
        <v>49</v>
      </c>
      <c r="B105" s="2" t="s">
        <v>37</v>
      </c>
      <c r="C105" t="s">
        <v>36</v>
      </c>
      <c r="D105" s="1" t="s">
        <v>32</v>
      </c>
      <c r="E105" s="1" t="s">
        <v>32</v>
      </c>
      <c r="F105" s="1" t="s">
        <v>32</v>
      </c>
      <c r="G105" s="1" t="s">
        <v>32</v>
      </c>
      <c r="H105" s="1" t="s">
        <v>32</v>
      </c>
      <c r="I105" s="1" t="s">
        <v>32</v>
      </c>
      <c r="J105" s="1" t="s">
        <v>30</v>
      </c>
      <c r="K105" s="1" t="s">
        <v>30</v>
      </c>
      <c r="L105" s="1" t="s">
        <v>27</v>
      </c>
      <c r="M105" s="1">
        <v>20</v>
      </c>
      <c r="N105" s="1" t="s">
        <v>29</v>
      </c>
    </row>
    <row r="106" spans="1:14" x14ac:dyDescent="0.3">
      <c r="A106" s="1">
        <v>51</v>
      </c>
      <c r="B106" s="2" t="s">
        <v>37</v>
      </c>
      <c r="C106" t="s">
        <v>36</v>
      </c>
      <c r="D106" s="1">
        <v>15677.4</v>
      </c>
      <c r="E106" s="1">
        <v>15648.8</v>
      </c>
      <c r="F106" s="1">
        <v>9496.31</v>
      </c>
      <c r="G106" s="1" t="s">
        <v>32</v>
      </c>
      <c r="H106" s="1" t="s">
        <v>32</v>
      </c>
      <c r="I106" s="1" t="s">
        <v>32</v>
      </c>
      <c r="J106" s="1" t="s">
        <v>30</v>
      </c>
      <c r="K106" s="1" t="s">
        <v>30</v>
      </c>
      <c r="L106" s="1" t="s">
        <v>27</v>
      </c>
      <c r="M106" s="1">
        <v>22</v>
      </c>
      <c r="N106" s="1" t="s">
        <v>28</v>
      </c>
    </row>
    <row r="107" spans="1:14" x14ac:dyDescent="0.3">
      <c r="A107" s="1">
        <v>52</v>
      </c>
      <c r="B107" s="2" t="s">
        <v>37</v>
      </c>
      <c r="C107" t="s">
        <v>36</v>
      </c>
      <c r="D107" s="1">
        <v>0</v>
      </c>
      <c r="E107" s="1">
        <v>11121.8</v>
      </c>
      <c r="F107" s="1">
        <v>0</v>
      </c>
      <c r="G107" s="1" t="s">
        <v>32</v>
      </c>
      <c r="H107" s="1" t="s">
        <v>32</v>
      </c>
      <c r="I107" s="1" t="s">
        <v>32</v>
      </c>
      <c r="J107" s="1" t="s">
        <v>31</v>
      </c>
      <c r="K107" s="1" t="s">
        <v>30</v>
      </c>
      <c r="L107" s="1" t="s">
        <v>27</v>
      </c>
      <c r="M107" s="1">
        <v>20</v>
      </c>
      <c r="N107" s="1" t="s">
        <v>28</v>
      </c>
    </row>
    <row r="108" spans="1:14" x14ac:dyDescent="0.3">
      <c r="A108" s="1">
        <v>55</v>
      </c>
      <c r="B108" s="2" t="s">
        <v>37</v>
      </c>
      <c r="C108" t="s">
        <v>36</v>
      </c>
      <c r="D108" s="1">
        <v>0</v>
      </c>
      <c r="E108" s="1">
        <v>4991.09</v>
      </c>
      <c r="F108" s="1">
        <v>0</v>
      </c>
      <c r="G108" s="3">
        <v>618.94688385269126</v>
      </c>
      <c r="H108" s="3">
        <f t="shared" ref="H98:H122" si="13">IF(AND(G108&lt;&gt;0,E108&lt;&gt;0),E108/G108,"")</f>
        <v>8.0638421974637069</v>
      </c>
      <c r="I108" s="1" t="s">
        <v>32</v>
      </c>
      <c r="J108" s="2" t="s">
        <v>31</v>
      </c>
      <c r="K108" s="1" t="s">
        <v>30</v>
      </c>
      <c r="L108" s="1" t="s">
        <v>27</v>
      </c>
      <c r="M108" s="1">
        <v>31</v>
      </c>
      <c r="N108" s="1" t="s">
        <v>29</v>
      </c>
    </row>
    <row r="109" spans="1:14" x14ac:dyDescent="0.3">
      <c r="A109" s="1">
        <v>57</v>
      </c>
      <c r="B109" s="2" t="s">
        <v>37</v>
      </c>
      <c r="C109" t="s">
        <v>36</v>
      </c>
      <c r="D109" s="1">
        <v>0</v>
      </c>
      <c r="E109" s="1">
        <v>11152.36</v>
      </c>
      <c r="F109" s="1">
        <v>0</v>
      </c>
      <c r="G109" s="3">
        <v>1680.3046820405311</v>
      </c>
      <c r="H109" s="3">
        <f t="shared" si="13"/>
        <v>6.6371058291980596</v>
      </c>
      <c r="I109" s="1" t="s">
        <v>32</v>
      </c>
      <c r="J109" s="2" t="s">
        <v>30</v>
      </c>
      <c r="K109" s="1" t="s">
        <v>30</v>
      </c>
      <c r="L109" s="1" t="s">
        <v>27</v>
      </c>
      <c r="M109" s="1">
        <v>29</v>
      </c>
      <c r="N109" s="1" t="s">
        <v>28</v>
      </c>
    </row>
    <row r="110" spans="1:14" x14ac:dyDescent="0.3">
      <c r="A110" s="1">
        <v>58</v>
      </c>
      <c r="B110" s="2" t="s">
        <v>37</v>
      </c>
      <c r="C110" t="s">
        <v>36</v>
      </c>
      <c r="D110" s="1">
        <v>0</v>
      </c>
      <c r="E110" s="1">
        <v>10698.62</v>
      </c>
      <c r="F110" s="1">
        <v>119.1</v>
      </c>
      <c r="G110" s="3">
        <v>1150.238278247502</v>
      </c>
      <c r="H110" s="3">
        <f t="shared" si="13"/>
        <v>9.301220627347206</v>
      </c>
      <c r="I110" s="3">
        <f t="shared" ref="I98:I122" si="14">IF(AND($G110&lt;&gt;0,F110&lt;&gt;0),F110/$G110,"")</f>
        <v>0.10354376328134396</v>
      </c>
      <c r="J110" s="2" t="s">
        <v>31</v>
      </c>
      <c r="K110" s="1" t="s">
        <v>30</v>
      </c>
      <c r="L110" s="1" t="s">
        <v>27</v>
      </c>
      <c r="M110" s="1">
        <v>37</v>
      </c>
      <c r="N110" s="1" t="s">
        <v>29</v>
      </c>
    </row>
    <row r="111" spans="1:14" x14ac:dyDescent="0.3">
      <c r="A111" s="1">
        <v>59</v>
      </c>
      <c r="B111" s="2" t="s">
        <v>37</v>
      </c>
      <c r="C111" t="s">
        <v>36</v>
      </c>
      <c r="D111" s="1">
        <v>20.04</v>
      </c>
      <c r="E111" s="1">
        <v>11930.39</v>
      </c>
      <c r="F111" s="1">
        <v>168.22</v>
      </c>
      <c r="G111" s="3">
        <v>1595.3404940923738</v>
      </c>
      <c r="H111" s="3">
        <f t="shared" si="13"/>
        <v>7.4782719075826352</v>
      </c>
      <c r="I111" s="3">
        <f t="shared" si="14"/>
        <v>0.10544457476189387</v>
      </c>
      <c r="J111" s="2" t="s">
        <v>31</v>
      </c>
      <c r="K111" s="1" t="s">
        <v>30</v>
      </c>
      <c r="L111" s="1" t="s">
        <v>27</v>
      </c>
      <c r="M111" s="1">
        <v>49</v>
      </c>
      <c r="N111" s="1" t="s">
        <v>29</v>
      </c>
    </row>
    <row r="112" spans="1:14" x14ac:dyDescent="0.3">
      <c r="A112" s="1">
        <v>61</v>
      </c>
      <c r="B112" s="2" t="s">
        <v>37</v>
      </c>
      <c r="C112" t="s">
        <v>36</v>
      </c>
      <c r="D112" s="1">
        <v>0</v>
      </c>
      <c r="E112" s="1">
        <v>11285.06</v>
      </c>
      <c r="F112" s="1">
        <v>174.41</v>
      </c>
      <c r="G112" s="3">
        <v>1082.7520128824476</v>
      </c>
      <c r="H112" s="3">
        <f t="shared" si="13"/>
        <v>10.422571249678386</v>
      </c>
      <c r="I112" s="3">
        <f t="shared" si="14"/>
        <v>0.16108028239605349</v>
      </c>
      <c r="J112" s="2" t="s">
        <v>31</v>
      </c>
      <c r="K112" s="1" t="s">
        <v>30</v>
      </c>
      <c r="L112" s="1" t="s">
        <v>26</v>
      </c>
      <c r="M112" s="1">
        <v>44</v>
      </c>
      <c r="N112" s="1" t="s">
        <v>29</v>
      </c>
    </row>
    <row r="113" spans="1:14" x14ac:dyDescent="0.3">
      <c r="A113" s="1">
        <v>63</v>
      </c>
      <c r="B113" s="2" t="s">
        <v>37</v>
      </c>
      <c r="C113" t="s">
        <v>36</v>
      </c>
      <c r="D113" s="1">
        <v>0</v>
      </c>
      <c r="E113" s="1">
        <v>8157.88</v>
      </c>
      <c r="F113" s="1">
        <v>49.47</v>
      </c>
      <c r="G113" s="3">
        <v>2188.3172932330826</v>
      </c>
      <c r="H113" s="3">
        <f t="shared" si="13"/>
        <v>3.7279237454397278</v>
      </c>
      <c r="I113" s="3">
        <f t="shared" si="14"/>
        <v>2.2606410940943397E-2</v>
      </c>
      <c r="J113" s="2" t="s">
        <v>31</v>
      </c>
      <c r="K113" s="1" t="s">
        <v>30</v>
      </c>
      <c r="L113" s="1" t="s">
        <v>26</v>
      </c>
      <c r="M113" s="1">
        <v>58</v>
      </c>
      <c r="N113" s="1" t="s">
        <v>28</v>
      </c>
    </row>
    <row r="114" spans="1:14" x14ac:dyDescent="0.3">
      <c r="A114" s="1">
        <v>68</v>
      </c>
      <c r="B114" s="2" t="s">
        <v>37</v>
      </c>
      <c r="C114" t="s">
        <v>36</v>
      </c>
      <c r="D114" s="1">
        <v>18.72</v>
      </c>
      <c r="E114" s="1">
        <v>8362.19</v>
      </c>
      <c r="F114" s="1">
        <v>0</v>
      </c>
      <c r="G114" s="3">
        <v>1770.1223529411764</v>
      </c>
      <c r="H114" s="3">
        <f t="shared" si="13"/>
        <v>4.7240745737748941</v>
      </c>
      <c r="I114" s="1" t="s">
        <v>32</v>
      </c>
      <c r="J114" s="2" t="s">
        <v>30</v>
      </c>
      <c r="K114" s="1" t="s">
        <v>30</v>
      </c>
      <c r="L114" s="1" t="s">
        <v>27</v>
      </c>
      <c r="M114" s="1">
        <v>35</v>
      </c>
      <c r="N114" s="1" t="s">
        <v>28</v>
      </c>
    </row>
    <row r="115" spans="1:14" x14ac:dyDescent="0.3">
      <c r="A115" s="1">
        <v>70</v>
      </c>
      <c r="B115" s="2" t="s">
        <v>37</v>
      </c>
      <c r="C115" t="s">
        <v>36</v>
      </c>
      <c r="D115" s="1">
        <v>0</v>
      </c>
      <c r="E115" s="1">
        <v>6611</v>
      </c>
      <c r="F115" s="1">
        <v>0</v>
      </c>
      <c r="G115" s="3">
        <v>888.69651223321182</v>
      </c>
      <c r="H115" s="3">
        <f t="shared" si="13"/>
        <v>7.4389849729320652</v>
      </c>
      <c r="I115" s="1" t="s">
        <v>32</v>
      </c>
      <c r="J115" s="2" t="s">
        <v>31</v>
      </c>
      <c r="K115" s="1" t="s">
        <v>30</v>
      </c>
      <c r="L115" s="1" t="s">
        <v>27</v>
      </c>
      <c r="M115" s="1">
        <v>23</v>
      </c>
      <c r="N115" s="1" t="s">
        <v>28</v>
      </c>
    </row>
    <row r="116" spans="1:14" x14ac:dyDescent="0.3">
      <c r="A116" s="1">
        <v>71</v>
      </c>
      <c r="B116" s="2" t="s">
        <v>37</v>
      </c>
      <c r="C116" t="s">
        <v>36</v>
      </c>
      <c r="D116" s="1">
        <v>0</v>
      </c>
      <c r="E116" s="1">
        <v>7061.13</v>
      </c>
      <c r="F116" s="1">
        <v>114.51</v>
      </c>
      <c r="G116" s="3">
        <v>1524.9160696008189</v>
      </c>
      <c r="H116" s="3">
        <f t="shared" si="13"/>
        <v>4.6305040262631696</v>
      </c>
      <c r="I116" s="3">
        <f t="shared" si="14"/>
        <v>7.509265741423761E-2</v>
      </c>
      <c r="J116" s="2" t="s">
        <v>30</v>
      </c>
      <c r="K116" s="1" t="s">
        <v>30</v>
      </c>
      <c r="L116" s="1" t="s">
        <v>26</v>
      </c>
      <c r="M116" s="1">
        <v>48</v>
      </c>
      <c r="N116" s="1" t="s">
        <v>29</v>
      </c>
    </row>
    <row r="117" spans="1:14" x14ac:dyDescent="0.3">
      <c r="A117" s="1">
        <v>73</v>
      </c>
      <c r="B117" s="2" t="s">
        <v>37</v>
      </c>
      <c r="C117" t="s">
        <v>36</v>
      </c>
      <c r="D117" s="1">
        <v>0</v>
      </c>
      <c r="E117" s="1">
        <v>6824.98</v>
      </c>
      <c r="F117" s="1">
        <v>0</v>
      </c>
      <c r="G117" s="3">
        <v>1884.4760881246641</v>
      </c>
      <c r="H117" s="3">
        <f t="shared" si="13"/>
        <v>3.621685646747514</v>
      </c>
      <c r="I117" s="1" t="s">
        <v>32</v>
      </c>
      <c r="J117" s="2" t="s">
        <v>31</v>
      </c>
      <c r="K117" s="1" t="s">
        <v>30</v>
      </c>
      <c r="L117" s="1" t="s">
        <v>27</v>
      </c>
      <c r="M117" s="1">
        <v>23</v>
      </c>
      <c r="N117" s="1" t="s">
        <v>28</v>
      </c>
    </row>
    <row r="118" spans="1:14" x14ac:dyDescent="0.3">
      <c r="A118" s="1">
        <v>74</v>
      </c>
      <c r="B118" s="2" t="s">
        <v>37</v>
      </c>
      <c r="C118" t="s">
        <v>36</v>
      </c>
      <c r="D118" s="1">
        <v>79.53</v>
      </c>
      <c r="E118" s="1">
        <v>2215.15</v>
      </c>
      <c r="F118" s="1">
        <v>616.88</v>
      </c>
      <c r="G118" s="1" t="s">
        <v>32</v>
      </c>
      <c r="H118" s="1" t="s">
        <v>32</v>
      </c>
      <c r="I118" s="1" t="s">
        <v>32</v>
      </c>
      <c r="J118" s="2" t="s">
        <v>30</v>
      </c>
      <c r="K118" s="1" t="s">
        <v>30</v>
      </c>
      <c r="L118" s="1" t="s">
        <v>26</v>
      </c>
      <c r="M118" s="1">
        <v>41</v>
      </c>
      <c r="N118" s="1" t="s">
        <v>29</v>
      </c>
    </row>
    <row r="119" spans="1:14" x14ac:dyDescent="0.3">
      <c r="A119" s="1">
        <v>75</v>
      </c>
      <c r="B119" s="2" t="s">
        <v>37</v>
      </c>
      <c r="C119" t="s">
        <v>36</v>
      </c>
      <c r="D119" s="1">
        <v>0</v>
      </c>
      <c r="E119" s="1">
        <v>11335.34</v>
      </c>
      <c r="F119" s="1">
        <v>0</v>
      </c>
      <c r="G119" s="3">
        <v>2022.6690476190477</v>
      </c>
      <c r="H119" s="3">
        <f t="shared" si="13"/>
        <v>5.6041496325576414</v>
      </c>
      <c r="I119" s="1" t="s">
        <v>32</v>
      </c>
      <c r="J119" s="2" t="s">
        <v>31</v>
      </c>
      <c r="K119" s="1" t="s">
        <v>30</v>
      </c>
      <c r="L119" s="1" t="s">
        <v>26</v>
      </c>
      <c r="M119" s="1">
        <v>26</v>
      </c>
      <c r="N119" s="1" t="s">
        <v>29</v>
      </c>
    </row>
    <row r="120" spans="1:14" x14ac:dyDescent="0.3">
      <c r="A120" s="1">
        <v>77</v>
      </c>
      <c r="B120" s="2" t="s">
        <v>37</v>
      </c>
      <c r="C120" t="s">
        <v>36</v>
      </c>
      <c r="D120" s="1">
        <v>0</v>
      </c>
      <c r="E120" s="1">
        <v>5632.76</v>
      </c>
      <c r="F120" s="1">
        <v>0</v>
      </c>
      <c r="G120" s="1" t="s">
        <v>32</v>
      </c>
      <c r="H120" s="1" t="s">
        <v>32</v>
      </c>
      <c r="I120" s="1" t="s">
        <v>32</v>
      </c>
      <c r="J120" s="2" t="s">
        <v>31</v>
      </c>
      <c r="K120" s="1" t="s">
        <v>30</v>
      </c>
      <c r="L120" s="1" t="s">
        <v>26</v>
      </c>
      <c r="M120" s="1">
        <v>48</v>
      </c>
      <c r="N120" s="1" t="s">
        <v>29</v>
      </c>
    </row>
    <row r="121" spans="1:14" x14ac:dyDescent="0.3">
      <c r="A121" s="1">
        <v>78</v>
      </c>
      <c r="B121" s="2" t="s">
        <v>37</v>
      </c>
      <c r="C121" t="s">
        <v>36</v>
      </c>
      <c r="D121" s="1">
        <v>239.74</v>
      </c>
      <c r="E121" s="1">
        <v>5632.76</v>
      </c>
      <c r="F121" s="1">
        <v>237.72</v>
      </c>
      <c r="G121" s="3">
        <v>1339.8742304309587</v>
      </c>
      <c r="H121" s="3">
        <f t="shared" si="13"/>
        <v>4.203946812372287</v>
      </c>
      <c r="I121" s="3">
        <f t="shared" si="14"/>
        <v>0.17741963730695787</v>
      </c>
      <c r="J121" s="2" t="s">
        <v>31</v>
      </c>
      <c r="K121" s="1" t="s">
        <v>30</v>
      </c>
      <c r="L121" s="1" t="s">
        <v>26</v>
      </c>
      <c r="M121" s="1">
        <v>24</v>
      </c>
      <c r="N121" s="1" t="s">
        <v>29</v>
      </c>
    </row>
    <row r="122" spans="1:14" x14ac:dyDescent="0.3">
      <c r="A122" s="1">
        <v>79</v>
      </c>
      <c r="B122" s="2" t="s">
        <v>37</v>
      </c>
      <c r="C122" t="s">
        <v>36</v>
      </c>
      <c r="D122" s="1">
        <v>0</v>
      </c>
      <c r="E122" s="1">
        <v>12226.29</v>
      </c>
      <c r="F122" s="1">
        <v>0</v>
      </c>
      <c r="G122" s="3">
        <v>2010.8167714884696</v>
      </c>
      <c r="H122" s="3">
        <f t="shared" si="13"/>
        <v>6.080260605221488</v>
      </c>
      <c r="I122" s="3" t="str">
        <f t="shared" si="14"/>
        <v/>
      </c>
      <c r="J122" s="2" t="s">
        <v>31</v>
      </c>
      <c r="K122" s="1" t="s">
        <v>30</v>
      </c>
      <c r="L122" s="1" t="s">
        <v>27</v>
      </c>
      <c r="M122" s="1">
        <v>45</v>
      </c>
      <c r="N122" s="1" t="s">
        <v>29</v>
      </c>
    </row>
    <row r="123" spans="1:14" x14ac:dyDescent="0.3">
      <c r="A123" s="1">
        <v>82</v>
      </c>
      <c r="B123" s="2" t="s">
        <v>37</v>
      </c>
      <c r="C123" t="s">
        <v>36</v>
      </c>
      <c r="D123" s="1" t="s">
        <v>32</v>
      </c>
      <c r="E123" s="1" t="s">
        <v>32</v>
      </c>
      <c r="F123" s="1" t="s">
        <v>32</v>
      </c>
      <c r="G123" s="3">
        <v>1452.4894784995424</v>
      </c>
      <c r="H123" s="1" t="s">
        <v>32</v>
      </c>
      <c r="I123" s="1" t="s">
        <v>32</v>
      </c>
      <c r="J123" s="2" t="s">
        <v>31</v>
      </c>
      <c r="K123" s="1" t="s">
        <v>30</v>
      </c>
      <c r="L123" s="1" t="s">
        <v>27</v>
      </c>
      <c r="M123" s="1">
        <v>31</v>
      </c>
      <c r="N123" s="1" t="s">
        <v>29</v>
      </c>
    </row>
    <row r="124" spans="1:14" x14ac:dyDescent="0.3">
      <c r="A124" s="1">
        <v>86</v>
      </c>
      <c r="B124" s="2" t="s">
        <v>37</v>
      </c>
      <c r="C124" t="s">
        <v>36</v>
      </c>
      <c r="D124" s="1">
        <v>0</v>
      </c>
      <c r="E124" s="1">
        <v>12460.15</v>
      </c>
      <c r="F124" s="1">
        <v>1329.47</v>
      </c>
      <c r="G124" s="3">
        <v>3081.9865771812078</v>
      </c>
      <c r="H124" s="3">
        <f>IF(AND(G124&lt;&gt;0,E124&lt;&gt;0),E124/G124,"")</f>
        <v>4.0428956090380126</v>
      </c>
      <c r="I124" s="3">
        <f>IF(AND($G124&lt;&gt;0,F124&lt;&gt;0),F124/$G124,"")</f>
        <v>0.43136787481272432</v>
      </c>
      <c r="J124" s="2" t="s">
        <v>30</v>
      </c>
      <c r="K124" s="1" t="s">
        <v>30</v>
      </c>
      <c r="L124" s="1" t="s">
        <v>27</v>
      </c>
      <c r="M124" s="1">
        <v>47</v>
      </c>
      <c r="N124" s="1" t="s">
        <v>29</v>
      </c>
    </row>
    <row r="125" spans="1:14" x14ac:dyDescent="0.3">
      <c r="A125" s="1">
        <v>87</v>
      </c>
      <c r="B125" s="2" t="s">
        <v>37</v>
      </c>
      <c r="C125" t="s">
        <v>36</v>
      </c>
      <c r="D125" s="1" t="s">
        <v>32</v>
      </c>
      <c r="E125" s="1" t="s">
        <v>32</v>
      </c>
      <c r="F125" s="1" t="s">
        <v>32</v>
      </c>
      <c r="G125" s="3">
        <v>1857.9378596087458</v>
      </c>
      <c r="H125" s="1" t="s">
        <v>32</v>
      </c>
      <c r="I125" s="1" t="s">
        <v>32</v>
      </c>
      <c r="J125" s="2" t="s">
        <v>31</v>
      </c>
      <c r="K125" s="1" t="s">
        <v>30</v>
      </c>
      <c r="L125" s="1" t="s">
        <v>27</v>
      </c>
      <c r="M125" s="1">
        <v>51</v>
      </c>
      <c r="N125" s="1" t="s">
        <v>29</v>
      </c>
    </row>
    <row r="126" spans="1:14" x14ac:dyDescent="0.3">
      <c r="A126" s="1">
        <v>100</v>
      </c>
      <c r="B126" s="2" t="s">
        <v>37</v>
      </c>
      <c r="C126" t="s">
        <v>36</v>
      </c>
      <c r="D126" s="1" t="s">
        <v>32</v>
      </c>
      <c r="E126" s="1" t="s">
        <v>32</v>
      </c>
      <c r="F126" s="1" t="s">
        <v>32</v>
      </c>
      <c r="G126" s="3">
        <v>974.75011420740066</v>
      </c>
      <c r="H126" s="1" t="s">
        <v>32</v>
      </c>
      <c r="I126" s="1" t="s">
        <v>32</v>
      </c>
      <c r="J126" s="2" t="s">
        <v>31</v>
      </c>
      <c r="K126" s="1" t="s">
        <v>30</v>
      </c>
      <c r="L126" s="1" t="s">
        <v>27</v>
      </c>
      <c r="M126" s="1">
        <v>26</v>
      </c>
      <c r="N126" s="1" t="s">
        <v>28</v>
      </c>
    </row>
    <row r="127" spans="1:14" x14ac:dyDescent="0.3">
      <c r="A127" s="1">
        <v>42</v>
      </c>
      <c r="B127" s="2" t="s">
        <v>37</v>
      </c>
      <c r="C127" t="s">
        <v>34</v>
      </c>
      <c r="D127" s="1">
        <v>0</v>
      </c>
      <c r="E127" s="1">
        <v>28495.7</v>
      </c>
      <c r="F127" s="1">
        <v>0</v>
      </c>
      <c r="G127" s="1" t="s">
        <v>32</v>
      </c>
      <c r="H127" s="1" t="s">
        <v>32</v>
      </c>
      <c r="I127" s="1" t="s">
        <v>32</v>
      </c>
      <c r="J127" s="1" t="s">
        <v>31</v>
      </c>
      <c r="K127" s="1" t="s">
        <v>30</v>
      </c>
      <c r="L127" s="1" t="s">
        <v>26</v>
      </c>
      <c r="M127" s="1">
        <v>23</v>
      </c>
      <c r="N127" s="1" t="s">
        <v>29</v>
      </c>
    </row>
    <row r="128" spans="1:14" x14ac:dyDescent="0.3">
      <c r="A128" s="1">
        <v>43</v>
      </c>
      <c r="B128" s="2" t="s">
        <v>37</v>
      </c>
      <c r="C128" t="s">
        <v>34</v>
      </c>
      <c r="D128" s="1">
        <v>37.520000000000003</v>
      </c>
      <c r="E128" s="1">
        <v>21803.39</v>
      </c>
      <c r="F128" s="1">
        <v>350.96</v>
      </c>
      <c r="G128" s="1" t="s">
        <v>32</v>
      </c>
      <c r="H128" s="1" t="s">
        <v>32</v>
      </c>
      <c r="I128" s="1" t="s">
        <v>32</v>
      </c>
      <c r="J128" s="1" t="s">
        <v>31</v>
      </c>
      <c r="K128" s="1" t="s">
        <v>30</v>
      </c>
      <c r="L128" s="1" t="s">
        <v>26</v>
      </c>
      <c r="M128" s="1">
        <v>24</v>
      </c>
      <c r="N128" s="1" t="s">
        <v>29</v>
      </c>
    </row>
    <row r="129" spans="1:14" x14ac:dyDescent="0.3">
      <c r="A129" s="1">
        <v>50</v>
      </c>
      <c r="B129" s="2" t="s">
        <v>37</v>
      </c>
      <c r="C129" t="s">
        <v>34</v>
      </c>
      <c r="D129" s="1">
        <v>0</v>
      </c>
      <c r="E129" s="1">
        <v>16634.07</v>
      </c>
      <c r="F129" s="1">
        <v>0</v>
      </c>
      <c r="G129" s="1" t="s">
        <v>32</v>
      </c>
      <c r="H129" s="1" t="s">
        <v>32</v>
      </c>
      <c r="I129" s="1" t="s">
        <v>32</v>
      </c>
      <c r="J129" s="1" t="s">
        <v>31</v>
      </c>
      <c r="K129" s="1" t="s">
        <v>30</v>
      </c>
      <c r="L129" s="1" t="s">
        <v>27</v>
      </c>
      <c r="M129" s="1">
        <v>21</v>
      </c>
      <c r="N129" s="1" t="s">
        <v>29</v>
      </c>
    </row>
    <row r="130" spans="1:14" x14ac:dyDescent="0.3">
      <c r="A130" s="1">
        <v>53</v>
      </c>
      <c r="B130" s="2" t="s">
        <v>37</v>
      </c>
      <c r="C130" t="s">
        <v>34</v>
      </c>
      <c r="D130" s="1">
        <v>0</v>
      </c>
      <c r="E130" s="1">
        <v>12181.79</v>
      </c>
      <c r="F130" s="1">
        <v>0</v>
      </c>
      <c r="G130" s="3">
        <v>1597.1112840466926</v>
      </c>
      <c r="H130" s="3">
        <f t="shared" ref="H127:H135" si="15">IF(AND(G130&lt;&gt;0,E130&lt;&gt;0),E130/G130,"")</f>
        <v>7.6273896012645404</v>
      </c>
      <c r="I130" s="1" t="s">
        <v>32</v>
      </c>
      <c r="J130" s="2" t="s">
        <v>31</v>
      </c>
      <c r="K130" s="1" t="s">
        <v>30</v>
      </c>
      <c r="L130" s="1" t="s">
        <v>26</v>
      </c>
      <c r="M130" s="1">
        <v>27</v>
      </c>
      <c r="N130" s="1" t="s">
        <v>28</v>
      </c>
    </row>
    <row r="131" spans="1:14" x14ac:dyDescent="0.3">
      <c r="A131" s="1">
        <v>54</v>
      </c>
      <c r="B131" s="2" t="s">
        <v>37</v>
      </c>
      <c r="C131" t="s">
        <v>34</v>
      </c>
      <c r="D131" s="1">
        <v>0</v>
      </c>
      <c r="E131" s="1">
        <v>15362.32</v>
      </c>
      <c r="F131" s="1">
        <v>51.18</v>
      </c>
      <c r="G131" s="3">
        <v>1889.8667474258025</v>
      </c>
      <c r="H131" s="3">
        <f t="shared" si="15"/>
        <v>8.1287847521128658</v>
      </c>
      <c r="I131" s="3">
        <f t="shared" ref="I127:I135" si="16">IF(AND($G131&lt;&gt;0,F131&lt;&gt;0),F131/$G131,"")</f>
        <v>2.708127441774006E-2</v>
      </c>
      <c r="J131" s="2" t="s">
        <v>31</v>
      </c>
      <c r="K131" s="1" t="s">
        <v>30</v>
      </c>
      <c r="L131" s="1" t="s">
        <v>27</v>
      </c>
      <c r="M131" s="1">
        <v>24</v>
      </c>
      <c r="N131" s="1" t="s">
        <v>29</v>
      </c>
    </row>
    <row r="132" spans="1:14" x14ac:dyDescent="0.3">
      <c r="A132" s="1">
        <v>56</v>
      </c>
      <c r="B132" s="2" t="s">
        <v>37</v>
      </c>
      <c r="C132" t="s">
        <v>34</v>
      </c>
      <c r="D132" s="1">
        <v>0</v>
      </c>
      <c r="E132" s="1">
        <v>9332.48</v>
      </c>
      <c r="F132" s="1">
        <v>72.84</v>
      </c>
      <c r="G132" s="3">
        <v>1459.6485900216921</v>
      </c>
      <c r="H132" s="3">
        <f t="shared" si="15"/>
        <v>6.3936484875865274</v>
      </c>
      <c r="I132" s="3">
        <f t="shared" si="16"/>
        <v>4.990242206099587E-2</v>
      </c>
      <c r="J132" s="2" t="s">
        <v>31</v>
      </c>
      <c r="K132" s="1" t="s">
        <v>30</v>
      </c>
      <c r="L132" s="1" t="s">
        <v>27</v>
      </c>
      <c r="M132" s="1">
        <v>41</v>
      </c>
      <c r="N132" s="1" t="s">
        <v>29</v>
      </c>
    </row>
    <row r="133" spans="1:14" x14ac:dyDescent="0.3">
      <c r="A133" s="1">
        <v>67</v>
      </c>
      <c r="B133" s="2" t="s">
        <v>37</v>
      </c>
      <c r="C133" t="s">
        <v>34</v>
      </c>
      <c r="D133" s="1">
        <v>0</v>
      </c>
      <c r="E133" s="1">
        <v>10868.79</v>
      </c>
      <c r="F133" s="1">
        <v>338.01</v>
      </c>
      <c r="G133" s="3">
        <v>2891.1857835218093</v>
      </c>
      <c r="H133" s="3">
        <f t="shared" si="15"/>
        <v>3.7592845336837946</v>
      </c>
      <c r="I133" s="3">
        <f t="shared" si="16"/>
        <v>0.11691050845866552</v>
      </c>
      <c r="J133" s="2" t="s">
        <v>31</v>
      </c>
      <c r="K133" s="1" t="s">
        <v>30</v>
      </c>
      <c r="L133" s="1" t="s">
        <v>27</v>
      </c>
      <c r="M133" s="1">
        <v>24</v>
      </c>
      <c r="N133" s="1" t="s">
        <v>28</v>
      </c>
    </row>
    <row r="134" spans="1:14" x14ac:dyDescent="0.3">
      <c r="A134" s="1">
        <v>83</v>
      </c>
      <c r="B134" s="2" t="s">
        <v>37</v>
      </c>
      <c r="C134" t="s">
        <v>34</v>
      </c>
      <c r="D134" s="1">
        <v>0</v>
      </c>
      <c r="E134" s="1">
        <v>15535.33</v>
      </c>
      <c r="F134" s="1">
        <v>37.72</v>
      </c>
      <c r="G134" s="3">
        <v>1826.3358681875793</v>
      </c>
      <c r="H134" s="3">
        <f t="shared" si="15"/>
        <v>8.5062831380609989</v>
      </c>
      <c r="I134" s="3">
        <f t="shared" si="16"/>
        <v>2.0653375240027784E-2</v>
      </c>
      <c r="J134" s="2" t="s">
        <v>31</v>
      </c>
      <c r="K134" s="1" t="s">
        <v>30</v>
      </c>
      <c r="L134" s="1" t="s">
        <v>26</v>
      </c>
      <c r="M134" s="1">
        <v>31</v>
      </c>
      <c r="N134" s="1" t="s">
        <v>28</v>
      </c>
    </row>
    <row r="135" spans="1:14" x14ac:dyDescent="0.3">
      <c r="A135" s="1">
        <v>85</v>
      </c>
      <c r="B135" s="2" t="s">
        <v>37</v>
      </c>
      <c r="C135" t="s">
        <v>34</v>
      </c>
      <c r="D135" s="1">
        <v>0</v>
      </c>
      <c r="E135" s="1">
        <v>6220.46</v>
      </c>
      <c r="F135" s="1">
        <v>0</v>
      </c>
      <c r="G135" s="3">
        <v>4630.181818181818</v>
      </c>
      <c r="H135" s="3">
        <f t="shared" si="15"/>
        <v>1.3434591219665437</v>
      </c>
      <c r="I135" s="1" t="s">
        <v>32</v>
      </c>
      <c r="J135" s="2" t="s">
        <v>31</v>
      </c>
      <c r="K135" s="1" t="s">
        <v>30</v>
      </c>
      <c r="L135" s="1" t="s">
        <v>26</v>
      </c>
      <c r="M135" s="1">
        <v>25</v>
      </c>
      <c r="N135" s="1" t="s">
        <v>29</v>
      </c>
    </row>
    <row r="136" spans="1:14" x14ac:dyDescent="0.3">
      <c r="A136" s="1">
        <v>93</v>
      </c>
      <c r="B136" s="2" t="s">
        <v>37</v>
      </c>
      <c r="C136" t="s">
        <v>34</v>
      </c>
      <c r="D136" s="1" t="s">
        <v>32</v>
      </c>
      <c r="E136" s="1" t="s">
        <v>32</v>
      </c>
      <c r="F136" s="1" t="s">
        <v>32</v>
      </c>
      <c r="G136" s="3">
        <v>869.16959064327477</v>
      </c>
      <c r="H136" s="1" t="s">
        <v>32</v>
      </c>
      <c r="I136" s="1" t="s">
        <v>32</v>
      </c>
      <c r="J136" s="2" t="s">
        <v>33</v>
      </c>
      <c r="K136" s="1" t="s">
        <v>30</v>
      </c>
      <c r="L136" s="1" t="s">
        <v>27</v>
      </c>
      <c r="M136" s="1">
        <v>47</v>
      </c>
      <c r="N136" s="1" t="s">
        <v>29</v>
      </c>
    </row>
    <row r="137" spans="1:14" x14ac:dyDescent="0.3">
      <c r="A137" s="1">
        <v>339</v>
      </c>
      <c r="B137" s="2" t="s">
        <v>38</v>
      </c>
      <c r="C137" t="s">
        <v>32</v>
      </c>
      <c r="D137" s="1">
        <v>0</v>
      </c>
      <c r="E137" s="1">
        <v>10319.91</v>
      </c>
      <c r="F137" s="1">
        <v>0</v>
      </c>
      <c r="G137" s="1" t="s">
        <v>32</v>
      </c>
      <c r="H137" s="1" t="s">
        <v>32</v>
      </c>
      <c r="I137" s="1" t="s">
        <v>32</v>
      </c>
      <c r="J137" s="1" t="s">
        <v>30</v>
      </c>
      <c r="K137" s="1" t="s">
        <v>30</v>
      </c>
      <c r="L137" s="1" t="s">
        <v>27</v>
      </c>
      <c r="M137" s="1">
        <v>49</v>
      </c>
      <c r="N137" s="1">
        <v>4</v>
      </c>
    </row>
    <row r="138" spans="1:14" x14ac:dyDescent="0.3">
      <c r="A138" s="1">
        <v>62</v>
      </c>
      <c r="B138" s="2" t="s">
        <v>38</v>
      </c>
      <c r="C138" t="s">
        <v>35</v>
      </c>
      <c r="D138" s="1">
        <v>0</v>
      </c>
      <c r="E138" s="1">
        <v>6360.2</v>
      </c>
      <c r="F138" s="1">
        <v>1354.42</v>
      </c>
      <c r="G138" s="3">
        <v>2079.3806818181815</v>
      </c>
      <c r="H138" s="3">
        <f>IF(AND(G138&lt;&gt;0,E138&lt;&gt;0),E138/G138,"")</f>
        <v>3.0586991865475683</v>
      </c>
      <c r="I138" s="3">
        <f>IF(AND($G138&lt;&gt;0,F138&lt;&gt;0),F138/$G138,"")</f>
        <v>0.65135740263572806</v>
      </c>
      <c r="J138" s="2" t="s">
        <v>30</v>
      </c>
      <c r="K138" s="1" t="s">
        <v>30</v>
      </c>
      <c r="L138" s="1" t="s">
        <v>27</v>
      </c>
      <c r="M138" s="1">
        <v>36</v>
      </c>
      <c r="N138" s="1" t="s">
        <v>29</v>
      </c>
    </row>
    <row r="139" spans="1:14" x14ac:dyDescent="0.3">
      <c r="A139" s="1">
        <v>76</v>
      </c>
      <c r="B139" s="2" t="s">
        <v>38</v>
      </c>
      <c r="C139" t="s">
        <v>35</v>
      </c>
      <c r="D139" s="1">
        <v>0</v>
      </c>
      <c r="E139" s="1">
        <v>9104.8700000000008</v>
      </c>
      <c r="F139" s="1">
        <v>0</v>
      </c>
      <c r="G139" s="3">
        <v>1454.1866485013622</v>
      </c>
      <c r="H139" s="3">
        <f>IF(AND(G139&lt;&gt;0,E139&lt;&gt;0),E139/G139,"")</f>
        <v>6.2611426183723982</v>
      </c>
      <c r="I139" s="1" t="s">
        <v>32</v>
      </c>
      <c r="J139" s="2" t="s">
        <v>31</v>
      </c>
      <c r="K139" s="1" t="s">
        <v>30</v>
      </c>
      <c r="L139" s="1" t="s">
        <v>27</v>
      </c>
      <c r="M139" s="1">
        <v>45</v>
      </c>
      <c r="N139" s="1" t="s">
        <v>29</v>
      </c>
    </row>
    <row r="140" spans="1:14" x14ac:dyDescent="0.3">
      <c r="A140" s="1">
        <v>94</v>
      </c>
      <c r="B140" s="2" t="s">
        <v>38</v>
      </c>
      <c r="C140" t="s">
        <v>35</v>
      </c>
      <c r="D140" s="1">
        <v>16.22</v>
      </c>
      <c r="E140" s="1">
        <v>2790.92</v>
      </c>
      <c r="F140" s="1">
        <v>760.45</v>
      </c>
      <c r="G140" s="3">
        <v>1477.1621187800963</v>
      </c>
      <c r="H140" s="3">
        <f>IF(AND(G140&lt;&gt;0,E140&lt;&gt;0),E140/G140,"")</f>
        <v>1.8893796181998366</v>
      </c>
      <c r="I140" s="3">
        <f>IF(AND($G140&lt;&gt;0,F140&lt;&gt;0),F140/$G140,"")</f>
        <v>0.51480469904549964</v>
      </c>
      <c r="J140" s="2" t="s">
        <v>30</v>
      </c>
      <c r="K140" s="1" t="s">
        <v>30</v>
      </c>
      <c r="L140" s="1" t="s">
        <v>27</v>
      </c>
      <c r="M140" s="1">
        <v>50</v>
      </c>
      <c r="N140" s="1" t="s">
        <v>29</v>
      </c>
    </row>
    <row r="141" spans="1:14" x14ac:dyDescent="0.3">
      <c r="A141" s="1">
        <v>95</v>
      </c>
      <c r="B141" s="2" t="s">
        <v>38</v>
      </c>
      <c r="C141" t="s">
        <v>35</v>
      </c>
      <c r="D141" s="1" t="s">
        <v>32</v>
      </c>
      <c r="E141" s="1" t="s">
        <v>32</v>
      </c>
      <c r="F141" s="1" t="s">
        <v>32</v>
      </c>
      <c r="G141" s="3">
        <v>1570.5042735042737</v>
      </c>
      <c r="H141" s="1" t="s">
        <v>32</v>
      </c>
      <c r="I141" s="1" t="s">
        <v>32</v>
      </c>
      <c r="J141" s="1" t="s">
        <v>30</v>
      </c>
      <c r="K141" s="1" t="s">
        <v>30</v>
      </c>
      <c r="L141" s="1" t="s">
        <v>26</v>
      </c>
      <c r="M141" s="1">
        <v>32</v>
      </c>
      <c r="N141" s="1" t="s">
        <v>29</v>
      </c>
    </row>
    <row r="142" spans="1:14" x14ac:dyDescent="0.3">
      <c r="A142" s="1">
        <v>310</v>
      </c>
      <c r="B142" s="2" t="s">
        <v>38</v>
      </c>
      <c r="C142" t="s">
        <v>35</v>
      </c>
      <c r="D142" s="1">
        <v>0</v>
      </c>
      <c r="E142" s="1">
        <v>17190.61</v>
      </c>
      <c r="F142" s="1">
        <v>1067.23</v>
      </c>
      <c r="G142" s="1" t="s">
        <v>32</v>
      </c>
      <c r="H142" s="1" t="s">
        <v>32</v>
      </c>
      <c r="I142" s="1" t="s">
        <v>32</v>
      </c>
      <c r="J142" s="2" t="s">
        <v>30</v>
      </c>
      <c r="K142" s="1" t="s">
        <v>30</v>
      </c>
      <c r="L142" s="1" t="s">
        <v>26</v>
      </c>
      <c r="M142" s="1">
        <v>45</v>
      </c>
      <c r="N142" s="1" t="s">
        <v>29</v>
      </c>
    </row>
    <row r="143" spans="1:14" x14ac:dyDescent="0.3">
      <c r="A143" s="1">
        <v>329</v>
      </c>
      <c r="B143" s="2" t="s">
        <v>38</v>
      </c>
      <c r="C143" t="s">
        <v>35</v>
      </c>
      <c r="D143" s="1">
        <v>60.71</v>
      </c>
      <c r="E143" s="1">
        <v>19331.490000000002</v>
      </c>
      <c r="F143" s="1">
        <v>764.87</v>
      </c>
      <c r="G143" s="1" t="s">
        <v>32</v>
      </c>
      <c r="H143" s="1" t="s">
        <v>32</v>
      </c>
      <c r="I143" s="1" t="s">
        <v>32</v>
      </c>
      <c r="J143" s="1" t="s">
        <v>30</v>
      </c>
      <c r="K143" s="1" t="s">
        <v>30</v>
      </c>
      <c r="L143" s="1" t="s">
        <v>26</v>
      </c>
      <c r="M143" s="1">
        <v>80</v>
      </c>
      <c r="N143" s="1" t="s">
        <v>28</v>
      </c>
    </row>
    <row r="144" spans="1:14" x14ac:dyDescent="0.3">
      <c r="A144" s="1">
        <v>330</v>
      </c>
      <c r="B144" s="2" t="s">
        <v>38</v>
      </c>
      <c r="C144" t="s">
        <v>35</v>
      </c>
      <c r="D144" s="1">
        <v>71.38</v>
      </c>
      <c r="E144" s="1">
        <v>30103.24</v>
      </c>
      <c r="F144" s="1">
        <v>111.99</v>
      </c>
      <c r="G144" s="1" t="s">
        <v>32</v>
      </c>
      <c r="H144" s="1" t="s">
        <v>32</v>
      </c>
      <c r="I144" s="1" t="s">
        <v>32</v>
      </c>
      <c r="J144" s="1" t="s">
        <v>31</v>
      </c>
      <c r="K144" s="1" t="s">
        <v>30</v>
      </c>
      <c r="L144" s="1" t="s">
        <v>27</v>
      </c>
      <c r="M144" s="1">
        <v>69</v>
      </c>
      <c r="N144" s="1" t="s">
        <v>29</v>
      </c>
    </row>
    <row r="145" spans="1:14" x14ac:dyDescent="0.3">
      <c r="A145" s="1">
        <v>333</v>
      </c>
      <c r="B145" s="2" t="s">
        <v>38</v>
      </c>
      <c r="C145" t="s">
        <v>35</v>
      </c>
      <c r="D145" s="1" t="s">
        <v>32</v>
      </c>
      <c r="E145" s="1">
        <v>11079.86</v>
      </c>
      <c r="F145" s="1">
        <v>3411.72</v>
      </c>
      <c r="G145" s="1" t="s">
        <v>32</v>
      </c>
      <c r="H145" s="1" t="s">
        <v>32</v>
      </c>
      <c r="I145" s="1" t="s">
        <v>32</v>
      </c>
      <c r="J145" s="1" t="s">
        <v>31</v>
      </c>
      <c r="K145" s="1" t="s">
        <v>30</v>
      </c>
      <c r="L145" s="1" t="s">
        <v>26</v>
      </c>
      <c r="M145" s="1">
        <v>51</v>
      </c>
      <c r="N145" s="1" t="s">
        <v>29</v>
      </c>
    </row>
    <row r="146" spans="1:14" x14ac:dyDescent="0.3">
      <c r="A146" s="1">
        <v>337</v>
      </c>
      <c r="B146" s="2" t="s">
        <v>38</v>
      </c>
      <c r="C146" t="s">
        <v>35</v>
      </c>
      <c r="D146" s="1">
        <v>0</v>
      </c>
      <c r="E146" s="1">
        <v>30987.119999999999</v>
      </c>
      <c r="F146" s="1">
        <v>520.96</v>
      </c>
      <c r="G146" s="1" t="s">
        <v>32</v>
      </c>
      <c r="H146" s="1" t="s">
        <v>32</v>
      </c>
      <c r="I146" s="1" t="s">
        <v>32</v>
      </c>
      <c r="J146" s="1" t="s">
        <v>30</v>
      </c>
      <c r="K146" s="1" t="s">
        <v>30</v>
      </c>
      <c r="L146" s="1" t="s">
        <v>27</v>
      </c>
      <c r="M146" s="1">
        <v>26</v>
      </c>
      <c r="N146" s="1" t="s">
        <v>29</v>
      </c>
    </row>
    <row r="147" spans="1:14" x14ac:dyDescent="0.3">
      <c r="A147" s="1">
        <v>338</v>
      </c>
      <c r="B147" s="2" t="s">
        <v>38</v>
      </c>
      <c r="C147" t="s">
        <v>35</v>
      </c>
      <c r="D147" s="1">
        <v>0</v>
      </c>
      <c r="E147" s="1">
        <v>17306.21</v>
      </c>
      <c r="F147" s="1">
        <v>806.28</v>
      </c>
      <c r="G147" s="1" t="s">
        <v>32</v>
      </c>
      <c r="H147" s="1" t="s">
        <v>32</v>
      </c>
      <c r="I147" s="1" t="s">
        <v>32</v>
      </c>
      <c r="J147" s="1" t="s">
        <v>30</v>
      </c>
      <c r="K147" s="1" t="s">
        <v>30</v>
      </c>
      <c r="L147" s="1" t="s">
        <v>27</v>
      </c>
      <c r="M147" s="1">
        <v>30</v>
      </c>
      <c r="N147" s="1" t="s">
        <v>29</v>
      </c>
    </row>
    <row r="148" spans="1:14" x14ac:dyDescent="0.3">
      <c r="A148" s="1">
        <v>341</v>
      </c>
      <c r="B148" s="2" t="s">
        <v>38</v>
      </c>
      <c r="C148" t="s">
        <v>35</v>
      </c>
      <c r="D148" s="1">
        <v>0</v>
      </c>
      <c r="E148" s="1">
        <v>6450.01</v>
      </c>
      <c r="F148" s="1">
        <v>2027.58</v>
      </c>
      <c r="G148" s="1" t="s">
        <v>32</v>
      </c>
      <c r="H148" s="1" t="s">
        <v>32</v>
      </c>
      <c r="I148" s="1" t="s">
        <v>32</v>
      </c>
      <c r="J148" s="1" t="s">
        <v>30</v>
      </c>
      <c r="K148" s="1" t="s">
        <v>30</v>
      </c>
      <c r="L148" s="1" t="s">
        <v>26</v>
      </c>
      <c r="M148" s="1">
        <v>38</v>
      </c>
      <c r="N148" s="1" t="s">
        <v>29</v>
      </c>
    </row>
    <row r="149" spans="1:14" x14ac:dyDescent="0.3">
      <c r="A149" s="1">
        <v>343</v>
      </c>
      <c r="B149" s="2" t="s">
        <v>38</v>
      </c>
      <c r="C149" t="s">
        <v>35</v>
      </c>
      <c r="D149" s="1">
        <v>0</v>
      </c>
      <c r="E149" s="1">
        <v>12957.34</v>
      </c>
      <c r="F149" s="1">
        <v>439.93</v>
      </c>
      <c r="G149" s="3">
        <v>1475.9835240274599</v>
      </c>
      <c r="H149" s="3">
        <f t="shared" ref="H142:H151" si="17">IF(AND(G149&lt;&gt;0,E149&lt;&gt;0),E149/G149,"")</f>
        <v>8.7787836307574771</v>
      </c>
      <c r="I149" s="3">
        <f t="shared" ref="I142:I151" si="18">IF(AND($G149&lt;&gt;0,F149&lt;&gt;0),F149/$G149,"")</f>
        <v>0.29805888266257863</v>
      </c>
      <c r="J149" s="1" t="s">
        <v>31</v>
      </c>
      <c r="K149" s="1" t="s">
        <v>30</v>
      </c>
      <c r="L149" s="1" t="s">
        <v>27</v>
      </c>
      <c r="M149" s="1">
        <v>39</v>
      </c>
      <c r="N149" s="1" t="s">
        <v>28</v>
      </c>
    </row>
    <row r="150" spans="1:14" x14ac:dyDescent="0.3">
      <c r="A150" s="1">
        <v>345</v>
      </c>
      <c r="B150" s="2" t="s">
        <v>38</v>
      </c>
      <c r="C150" t="s">
        <v>35</v>
      </c>
      <c r="D150" s="1">
        <v>0</v>
      </c>
      <c r="E150" s="1">
        <v>18226.78</v>
      </c>
      <c r="F150" s="1">
        <v>2041.68</v>
      </c>
      <c r="G150" s="3">
        <v>790.86834170854274</v>
      </c>
      <c r="H150" s="3">
        <f t="shared" si="17"/>
        <v>23.046541426382042</v>
      </c>
      <c r="I150" s="3">
        <f t="shared" si="18"/>
        <v>2.5815674902212948</v>
      </c>
      <c r="J150" s="2" t="s">
        <v>30</v>
      </c>
      <c r="K150" s="1" t="s">
        <v>30</v>
      </c>
      <c r="L150" s="1" t="s">
        <v>27</v>
      </c>
      <c r="M150" s="1">
        <v>49</v>
      </c>
      <c r="N150" s="1" t="s">
        <v>29</v>
      </c>
    </row>
    <row r="151" spans="1:14" x14ac:dyDescent="0.3">
      <c r="A151" s="1">
        <v>346</v>
      </c>
      <c r="B151" s="2" t="s">
        <v>38</v>
      </c>
      <c r="C151" t="s">
        <v>35</v>
      </c>
      <c r="D151" s="1">
        <v>0</v>
      </c>
      <c r="E151" s="1">
        <v>16138.11</v>
      </c>
      <c r="F151" s="1">
        <v>0</v>
      </c>
      <c r="G151" s="3">
        <v>1520.1586021505375</v>
      </c>
      <c r="H151" s="3">
        <f t="shared" si="17"/>
        <v>10.61606991347465</v>
      </c>
      <c r="I151" s="1" t="s">
        <v>32</v>
      </c>
      <c r="J151" s="2" t="s">
        <v>31</v>
      </c>
      <c r="K151" s="1" t="s">
        <v>30</v>
      </c>
      <c r="L151" s="1" t="s">
        <v>27</v>
      </c>
      <c r="M151" s="1">
        <v>19</v>
      </c>
      <c r="N151" s="1" t="s">
        <v>29</v>
      </c>
    </row>
    <row r="152" spans="1:14" x14ac:dyDescent="0.3">
      <c r="A152" s="1">
        <v>347</v>
      </c>
      <c r="B152" s="2" t="s">
        <v>38</v>
      </c>
      <c r="C152" t="s">
        <v>35</v>
      </c>
      <c r="D152" s="1" t="s">
        <v>32</v>
      </c>
      <c r="E152" s="1" t="s">
        <v>32</v>
      </c>
      <c r="F152" s="1" t="s">
        <v>32</v>
      </c>
      <c r="G152" s="3">
        <v>1088.6156962025318</v>
      </c>
      <c r="H152" s="1" t="s">
        <v>32</v>
      </c>
      <c r="I152" s="1" t="s">
        <v>32</v>
      </c>
      <c r="J152" s="2" t="s">
        <v>31</v>
      </c>
      <c r="K152" s="1" t="s">
        <v>30</v>
      </c>
      <c r="L152" s="1" t="s">
        <v>27</v>
      </c>
      <c r="M152" s="1">
        <v>36</v>
      </c>
      <c r="N152" s="1" t="s">
        <v>29</v>
      </c>
    </row>
    <row r="153" spans="1:14" x14ac:dyDescent="0.3">
      <c r="A153" s="1">
        <v>351</v>
      </c>
      <c r="B153" s="2" t="s">
        <v>38</v>
      </c>
      <c r="C153" t="s">
        <v>35</v>
      </c>
      <c r="D153" s="1">
        <v>0</v>
      </c>
      <c r="E153" s="1">
        <v>2529.37</v>
      </c>
      <c r="F153" s="1">
        <v>0</v>
      </c>
      <c r="G153" s="3">
        <v>713.3348139922266</v>
      </c>
      <c r="H153" s="3">
        <f>IF(AND(G153&lt;&gt;0,E153&lt;&gt;0),E153/G153,"")</f>
        <v>3.5458384343310114</v>
      </c>
      <c r="I153" s="1" t="s">
        <v>32</v>
      </c>
      <c r="J153" s="2" t="s">
        <v>30</v>
      </c>
      <c r="K153" s="1" t="s">
        <v>30</v>
      </c>
      <c r="L153" s="1" t="s">
        <v>26</v>
      </c>
      <c r="M153" s="1">
        <v>46</v>
      </c>
      <c r="N153" s="1" t="s">
        <v>29</v>
      </c>
    </row>
    <row r="154" spans="1:14" x14ac:dyDescent="0.3">
      <c r="A154" s="1">
        <v>354</v>
      </c>
      <c r="B154" s="2" t="s">
        <v>38</v>
      </c>
      <c r="C154" t="s">
        <v>35</v>
      </c>
      <c r="D154" s="1" t="s">
        <v>32</v>
      </c>
      <c r="E154" s="1" t="s">
        <v>32</v>
      </c>
      <c r="F154" s="1" t="s">
        <v>32</v>
      </c>
      <c r="G154" s="3">
        <v>971.81756097560969</v>
      </c>
      <c r="H154" s="1" t="s">
        <v>32</v>
      </c>
      <c r="I154" s="1" t="s">
        <v>32</v>
      </c>
      <c r="J154" s="2" t="s">
        <v>31</v>
      </c>
      <c r="K154" s="1" t="s">
        <v>30</v>
      </c>
      <c r="L154" s="1" t="s">
        <v>26</v>
      </c>
      <c r="M154" s="1">
        <v>22</v>
      </c>
      <c r="N154" s="1" t="s">
        <v>29</v>
      </c>
    </row>
    <row r="155" spans="1:14" x14ac:dyDescent="0.3">
      <c r="A155" s="1">
        <v>357</v>
      </c>
      <c r="B155" s="2" t="s">
        <v>38</v>
      </c>
      <c r="C155" t="s">
        <v>35</v>
      </c>
      <c r="D155" s="1">
        <v>0</v>
      </c>
      <c r="E155" s="1">
        <v>7651.84</v>
      </c>
      <c r="F155" s="1">
        <v>3002.75</v>
      </c>
      <c r="G155" s="3">
        <v>1102.1004319654428</v>
      </c>
      <c r="H155" s="3">
        <f t="shared" ref="H155:H163" si="19">IF(AND(G155&lt;&gt;0,E155&lt;&gt;0),E155/G155,"")</f>
        <v>6.9429607121684977</v>
      </c>
      <c r="I155" s="3">
        <f t="shared" ref="I155:I163" si="20">IF(AND($G155&lt;&gt;0,F155&lt;&gt;0),F155/$G155,"")</f>
        <v>2.7245702051354912</v>
      </c>
      <c r="J155" s="2" t="s">
        <v>30</v>
      </c>
      <c r="K155" s="1" t="s">
        <v>30</v>
      </c>
      <c r="L155" s="1" t="s">
        <v>27</v>
      </c>
      <c r="M155" s="1">
        <v>33</v>
      </c>
      <c r="N155" s="1" t="s">
        <v>28</v>
      </c>
    </row>
    <row r="156" spans="1:14" x14ac:dyDescent="0.3">
      <c r="A156" s="1">
        <v>358</v>
      </c>
      <c r="B156" s="2" t="s">
        <v>38</v>
      </c>
      <c r="C156" t="s">
        <v>35</v>
      </c>
      <c r="D156" s="1" t="s">
        <v>32</v>
      </c>
      <c r="E156" s="1" t="s">
        <v>32</v>
      </c>
      <c r="F156" s="1" t="s">
        <v>32</v>
      </c>
      <c r="G156" s="1" t="s">
        <v>32</v>
      </c>
      <c r="H156" s="1" t="s">
        <v>32</v>
      </c>
      <c r="I156" s="1" t="s">
        <v>32</v>
      </c>
      <c r="J156" s="2" t="s">
        <v>30</v>
      </c>
      <c r="K156" s="1" t="s">
        <v>30</v>
      </c>
      <c r="L156" s="1" t="s">
        <v>27</v>
      </c>
      <c r="M156" s="1">
        <v>49</v>
      </c>
      <c r="N156" s="1" t="s">
        <v>29</v>
      </c>
    </row>
    <row r="157" spans="1:14" x14ac:dyDescent="0.3">
      <c r="A157" s="1">
        <v>360</v>
      </c>
      <c r="B157" s="2" t="s">
        <v>38</v>
      </c>
      <c r="C157" t="s">
        <v>35</v>
      </c>
      <c r="D157" s="1">
        <v>0</v>
      </c>
      <c r="E157" s="1">
        <v>10326.530000000001</v>
      </c>
      <c r="F157" s="1">
        <v>140.96</v>
      </c>
      <c r="G157" s="3">
        <v>3733.4019501625135</v>
      </c>
      <c r="H157" s="3">
        <f t="shared" si="19"/>
        <v>2.7659839840043183</v>
      </c>
      <c r="I157" s="3">
        <f t="shared" si="20"/>
        <v>3.775644891219497E-2</v>
      </c>
      <c r="J157" s="2" t="s">
        <v>30</v>
      </c>
      <c r="K157" s="1" t="s">
        <v>30</v>
      </c>
      <c r="L157" s="1" t="s">
        <v>26</v>
      </c>
      <c r="M157" s="1">
        <v>25</v>
      </c>
      <c r="N157" s="1" t="s">
        <v>29</v>
      </c>
    </row>
    <row r="158" spans="1:14" x14ac:dyDescent="0.3">
      <c r="A158" s="1">
        <v>361</v>
      </c>
      <c r="B158" s="2" t="s">
        <v>38</v>
      </c>
      <c r="C158" t="s">
        <v>35</v>
      </c>
      <c r="D158" s="1">
        <v>0</v>
      </c>
      <c r="E158" s="1">
        <v>6360.2</v>
      </c>
      <c r="F158" s="1">
        <v>222.61</v>
      </c>
      <c r="G158" s="3">
        <v>1960.8392523364487</v>
      </c>
      <c r="H158" s="3">
        <f t="shared" si="19"/>
        <v>3.2436111182604432</v>
      </c>
      <c r="I158" s="3">
        <f t="shared" si="20"/>
        <v>0.11352791909624813</v>
      </c>
      <c r="J158" s="2" t="s">
        <v>30</v>
      </c>
      <c r="K158" s="1" t="s">
        <v>30</v>
      </c>
      <c r="L158" s="1" t="s">
        <v>27</v>
      </c>
      <c r="M158" s="1">
        <v>47</v>
      </c>
      <c r="N158" s="1" t="s">
        <v>29</v>
      </c>
    </row>
    <row r="159" spans="1:14" x14ac:dyDescent="0.3">
      <c r="A159" s="1">
        <v>365</v>
      </c>
      <c r="B159" s="2" t="s">
        <v>38</v>
      </c>
      <c r="C159" t="s">
        <v>35</v>
      </c>
      <c r="D159" s="1">
        <v>0</v>
      </c>
      <c r="E159" s="1">
        <v>13465.78</v>
      </c>
      <c r="F159" s="1">
        <v>52.33</v>
      </c>
      <c r="G159" s="3">
        <v>3878.58</v>
      </c>
      <c r="H159" s="3">
        <f t="shared" si="19"/>
        <v>3.4718324747716949</v>
      </c>
      <c r="I159" s="3">
        <f t="shared" si="20"/>
        <v>1.3492051214619783E-2</v>
      </c>
      <c r="J159" s="2" t="s">
        <v>31</v>
      </c>
      <c r="K159" s="1" t="s">
        <v>30</v>
      </c>
      <c r="L159" s="1" t="s">
        <v>27</v>
      </c>
      <c r="M159" s="1">
        <v>38</v>
      </c>
      <c r="N159" s="1" t="s">
        <v>29</v>
      </c>
    </row>
    <row r="160" spans="1:14" x14ac:dyDescent="0.3">
      <c r="A160" s="1">
        <v>366</v>
      </c>
      <c r="B160" s="2" t="s">
        <v>38</v>
      </c>
      <c r="C160" t="s">
        <v>35</v>
      </c>
      <c r="D160" s="1">
        <v>254.46</v>
      </c>
      <c r="E160" s="1">
        <v>11332.42</v>
      </c>
      <c r="F160" s="1">
        <v>117.68</v>
      </c>
      <c r="G160" s="3">
        <v>2236.6039667306463</v>
      </c>
      <c r="H160" s="3">
        <f t="shared" si="19"/>
        <v>5.0667977740221728</v>
      </c>
      <c r="I160" s="3">
        <f t="shared" si="20"/>
        <v>5.2615483899019738E-2</v>
      </c>
      <c r="J160" s="2" t="s">
        <v>31</v>
      </c>
      <c r="K160" s="1" t="s">
        <v>30</v>
      </c>
      <c r="L160" s="1" t="s">
        <v>26</v>
      </c>
      <c r="M160" s="1">
        <v>27</v>
      </c>
      <c r="N160" s="1" t="s">
        <v>29</v>
      </c>
    </row>
    <row r="161" spans="1:14" x14ac:dyDescent="0.3">
      <c r="A161" s="1">
        <v>370</v>
      </c>
      <c r="B161" s="2" t="s">
        <v>38</v>
      </c>
      <c r="C161" t="s">
        <v>35</v>
      </c>
      <c r="D161" s="1">
        <v>0</v>
      </c>
      <c r="E161" s="1">
        <v>7493.64</v>
      </c>
      <c r="F161" s="1">
        <v>909.89</v>
      </c>
      <c r="G161" s="3">
        <v>3552.1841596909208</v>
      </c>
      <c r="H161" s="3">
        <f t="shared" si="19"/>
        <v>2.1095865707176706</v>
      </c>
      <c r="I161" s="3">
        <f t="shared" si="20"/>
        <v>0.2561494447064846</v>
      </c>
      <c r="J161" s="2" t="s">
        <v>30</v>
      </c>
      <c r="K161" s="1" t="s">
        <v>30</v>
      </c>
      <c r="L161" s="1" t="s">
        <v>26</v>
      </c>
      <c r="M161" s="1">
        <v>35</v>
      </c>
      <c r="N161" s="1" t="s">
        <v>29</v>
      </c>
    </row>
    <row r="162" spans="1:14" x14ac:dyDescent="0.3">
      <c r="A162" s="1">
        <v>373</v>
      </c>
      <c r="B162" s="2" t="s">
        <v>38</v>
      </c>
      <c r="C162" t="s">
        <v>35</v>
      </c>
      <c r="D162" s="1">
        <v>0</v>
      </c>
      <c r="E162" s="1">
        <v>7367.5</v>
      </c>
      <c r="F162" s="1">
        <v>481.26</v>
      </c>
      <c r="G162" s="3">
        <v>1423.3673381911701</v>
      </c>
      <c r="H162" s="3">
        <f t="shared" si="19"/>
        <v>5.1761058458477027</v>
      </c>
      <c r="I162" s="3">
        <f t="shared" si="20"/>
        <v>0.33811370198475271</v>
      </c>
      <c r="J162" s="2" t="s">
        <v>30</v>
      </c>
      <c r="K162" s="1" t="s">
        <v>30</v>
      </c>
      <c r="L162" s="1" t="s">
        <v>27</v>
      </c>
      <c r="M162" s="1">
        <v>58</v>
      </c>
      <c r="N162" s="1" t="s">
        <v>29</v>
      </c>
    </row>
    <row r="163" spans="1:14" x14ac:dyDescent="0.3">
      <c r="A163" s="1">
        <v>377</v>
      </c>
      <c r="B163" s="2" t="s">
        <v>38</v>
      </c>
      <c r="C163" t="s">
        <v>35</v>
      </c>
      <c r="D163" s="1">
        <v>0</v>
      </c>
      <c r="E163" s="1">
        <v>7884.81</v>
      </c>
      <c r="F163" s="1">
        <v>233.69</v>
      </c>
      <c r="G163" s="3">
        <v>1485.1422080872333</v>
      </c>
      <c r="H163" s="3">
        <f t="shared" si="19"/>
        <v>5.3091279455016798</v>
      </c>
      <c r="I163" s="3">
        <f t="shared" si="20"/>
        <v>0.15735193487024893</v>
      </c>
      <c r="J163" s="2" t="s">
        <v>30</v>
      </c>
      <c r="K163" s="1" t="s">
        <v>30</v>
      </c>
      <c r="L163" s="1" t="s">
        <v>27</v>
      </c>
      <c r="M163" s="1">
        <v>44</v>
      </c>
      <c r="N163" s="1" t="s">
        <v>29</v>
      </c>
    </row>
    <row r="164" spans="1:14" x14ac:dyDescent="0.3">
      <c r="A164" s="1">
        <v>378</v>
      </c>
      <c r="B164" s="2" t="s">
        <v>38</v>
      </c>
      <c r="C164" t="s">
        <v>35</v>
      </c>
      <c r="D164" s="1" t="s">
        <v>32</v>
      </c>
      <c r="E164" s="1" t="s">
        <v>32</v>
      </c>
      <c r="F164" s="1" t="s">
        <v>32</v>
      </c>
      <c r="G164" s="3">
        <v>1511.6520019772615</v>
      </c>
      <c r="H164" s="1" t="s">
        <v>32</v>
      </c>
      <c r="I164" s="1" t="s">
        <v>32</v>
      </c>
      <c r="J164" s="2" t="s">
        <v>30</v>
      </c>
      <c r="K164" s="1" t="s">
        <v>30</v>
      </c>
      <c r="L164" s="1" t="s">
        <v>26</v>
      </c>
      <c r="M164" s="1">
        <v>37</v>
      </c>
      <c r="N164" s="1" t="s">
        <v>29</v>
      </c>
    </row>
    <row r="165" spans="1:14" x14ac:dyDescent="0.3">
      <c r="A165" s="1">
        <v>381</v>
      </c>
      <c r="B165" s="2" t="s">
        <v>38</v>
      </c>
      <c r="C165" t="s">
        <v>35</v>
      </c>
      <c r="D165" s="1">
        <v>268.64999999999998</v>
      </c>
      <c r="E165" s="1">
        <v>21339.279999999999</v>
      </c>
      <c r="F165" s="1">
        <v>1255.8699999999999</v>
      </c>
      <c r="G165" s="3">
        <v>1378.0192066805846</v>
      </c>
      <c r="H165" s="3">
        <f t="shared" ref="H165:H170" si="21">IF(AND(G165&lt;&gt;0,E165&lt;&gt;0),E165/G165,"")</f>
        <v>15.485473567093972</v>
      </c>
      <c r="I165" s="3">
        <f t="shared" ref="I165:I170" si="22">IF(AND($G165&lt;&gt;0,F165&lt;&gt;0),F165/$G165,"")</f>
        <v>0.91135885037856512</v>
      </c>
      <c r="J165" s="2" t="s">
        <v>30</v>
      </c>
      <c r="K165" s="1" t="s">
        <v>30</v>
      </c>
      <c r="L165" s="1" t="s">
        <v>26</v>
      </c>
      <c r="M165" s="1">
        <v>29</v>
      </c>
      <c r="N165" s="1" t="s">
        <v>29</v>
      </c>
    </row>
    <row r="166" spans="1:14" x14ac:dyDescent="0.3">
      <c r="A166" s="1">
        <v>382</v>
      </c>
      <c r="B166" s="2" t="s">
        <v>38</v>
      </c>
      <c r="C166" t="s">
        <v>35</v>
      </c>
      <c r="D166" s="1">
        <v>0</v>
      </c>
      <c r="E166" s="1">
        <v>13571.16</v>
      </c>
      <c r="F166" s="1">
        <v>884.85</v>
      </c>
      <c r="G166" s="3">
        <v>1876.0594479830149</v>
      </c>
      <c r="H166" s="3">
        <f t="shared" si="21"/>
        <v>7.2338645849365788</v>
      </c>
      <c r="I166" s="3">
        <f t="shared" si="22"/>
        <v>0.47165349741519019</v>
      </c>
      <c r="J166" s="2" t="s">
        <v>30</v>
      </c>
      <c r="K166" s="1" t="s">
        <v>30</v>
      </c>
      <c r="L166" s="1" t="s">
        <v>27</v>
      </c>
      <c r="M166" s="1">
        <v>45</v>
      </c>
      <c r="N166" s="1" t="s">
        <v>29</v>
      </c>
    </row>
    <row r="167" spans="1:14" x14ac:dyDescent="0.3">
      <c r="A167" s="1">
        <v>387</v>
      </c>
      <c r="B167" s="2" t="s">
        <v>38</v>
      </c>
      <c r="C167" t="s">
        <v>35</v>
      </c>
      <c r="D167" s="1">
        <v>0</v>
      </c>
      <c r="E167" s="1">
        <v>14272.47</v>
      </c>
      <c r="F167" s="1">
        <v>0</v>
      </c>
      <c r="G167" s="3">
        <v>1273.2227180527382</v>
      </c>
      <c r="H167" s="3">
        <f t="shared" si="21"/>
        <v>11.209719868828808</v>
      </c>
      <c r="I167" s="1" t="s">
        <v>32</v>
      </c>
      <c r="J167" s="2" t="s">
        <v>31</v>
      </c>
      <c r="K167" s="1" t="s">
        <v>30</v>
      </c>
      <c r="L167" s="1" t="s">
        <v>26</v>
      </c>
      <c r="M167" s="1">
        <v>38</v>
      </c>
      <c r="N167" s="1" t="s">
        <v>29</v>
      </c>
    </row>
    <row r="168" spans="1:14" x14ac:dyDescent="0.3">
      <c r="A168" s="1">
        <v>389</v>
      </c>
      <c r="B168" s="2" t="s">
        <v>38</v>
      </c>
      <c r="C168" t="s">
        <v>35</v>
      </c>
      <c r="D168" s="1">
        <v>50.96</v>
      </c>
      <c r="E168" s="1">
        <v>12312.22</v>
      </c>
      <c r="F168" s="1">
        <v>176.94</v>
      </c>
      <c r="G168" s="3">
        <v>1668.746835443038</v>
      </c>
      <c r="H168" s="3">
        <f t="shared" si="21"/>
        <v>7.3781233549013505</v>
      </c>
      <c r="I168" s="3">
        <f t="shared" si="22"/>
        <v>0.10603166174875409</v>
      </c>
      <c r="J168" s="2" t="s">
        <v>31</v>
      </c>
      <c r="K168" s="1" t="s">
        <v>30</v>
      </c>
      <c r="L168" s="1" t="s">
        <v>26</v>
      </c>
      <c r="M168" s="1">
        <v>57</v>
      </c>
      <c r="N168" s="1" t="s">
        <v>29</v>
      </c>
    </row>
    <row r="169" spans="1:14" x14ac:dyDescent="0.3">
      <c r="A169" s="1">
        <v>390</v>
      </c>
      <c r="B169" s="2" t="s">
        <v>38</v>
      </c>
      <c r="C169" t="s">
        <v>35</v>
      </c>
      <c r="D169" s="1" t="s">
        <v>32</v>
      </c>
      <c r="E169" s="1" t="s">
        <v>32</v>
      </c>
      <c r="F169" s="1" t="s">
        <v>32</v>
      </c>
      <c r="G169" s="1" t="s">
        <v>32</v>
      </c>
      <c r="H169" s="1" t="s">
        <v>32</v>
      </c>
      <c r="I169" s="1" t="s">
        <v>32</v>
      </c>
      <c r="J169" s="2" t="s">
        <v>30</v>
      </c>
      <c r="K169" s="1" t="s">
        <v>30</v>
      </c>
      <c r="L169" s="1" t="s">
        <v>26</v>
      </c>
      <c r="M169" s="1">
        <v>38</v>
      </c>
      <c r="N169" s="1" t="s">
        <v>29</v>
      </c>
    </row>
    <row r="170" spans="1:14" x14ac:dyDescent="0.3">
      <c r="A170" s="1">
        <v>391</v>
      </c>
      <c r="B170" s="2" t="s">
        <v>38</v>
      </c>
      <c r="C170" t="s">
        <v>35</v>
      </c>
      <c r="D170" s="1">
        <v>0</v>
      </c>
      <c r="E170" s="1">
        <v>1861.1</v>
      </c>
      <c r="F170" s="1">
        <v>280.42</v>
      </c>
      <c r="G170" s="3">
        <v>2037.4626436781612</v>
      </c>
      <c r="H170" s="3">
        <f t="shared" si="21"/>
        <v>0.91344006025073432</v>
      </c>
      <c r="I170" s="3">
        <f t="shared" si="22"/>
        <v>0.13763197125114768</v>
      </c>
      <c r="J170" s="2" t="s">
        <v>31</v>
      </c>
      <c r="K170" s="1" t="s">
        <v>30</v>
      </c>
      <c r="L170" s="1" t="s">
        <v>26</v>
      </c>
      <c r="M170" s="1">
        <v>40</v>
      </c>
      <c r="N170" s="1" t="s">
        <v>29</v>
      </c>
    </row>
    <row r="171" spans="1:14" x14ac:dyDescent="0.3">
      <c r="A171" s="1">
        <v>392</v>
      </c>
      <c r="B171" s="2" t="s">
        <v>38</v>
      </c>
      <c r="C171" t="s">
        <v>35</v>
      </c>
      <c r="D171" s="1" t="s">
        <v>32</v>
      </c>
      <c r="E171" s="1" t="s">
        <v>32</v>
      </c>
      <c r="F171" s="1" t="s">
        <v>32</v>
      </c>
      <c r="G171" s="3">
        <v>2153.4352783366867</v>
      </c>
      <c r="H171" s="1" t="s">
        <v>32</v>
      </c>
      <c r="I171" s="1" t="s">
        <v>32</v>
      </c>
      <c r="J171" s="2" t="s">
        <v>30</v>
      </c>
      <c r="K171" s="1" t="s">
        <v>30</v>
      </c>
      <c r="L171" s="1" t="s">
        <v>26</v>
      </c>
      <c r="M171" s="1">
        <v>48</v>
      </c>
      <c r="N171" s="1" t="s">
        <v>29</v>
      </c>
    </row>
    <row r="172" spans="1:14" x14ac:dyDescent="0.3">
      <c r="A172" s="1">
        <v>4</v>
      </c>
      <c r="B172" s="2" t="s">
        <v>38</v>
      </c>
      <c r="C172" t="s">
        <v>36</v>
      </c>
      <c r="D172" s="1">
        <v>0</v>
      </c>
      <c r="E172" s="1">
        <v>9741.61</v>
      </c>
      <c r="F172" s="1">
        <v>0</v>
      </c>
      <c r="G172" s="3">
        <v>936.03794871794878</v>
      </c>
      <c r="H172" s="3">
        <f t="shared" ref="H172:H193" si="23">IF(AND(G172&lt;&gt;0,E172&lt;&gt;0),E172/G172,"")</f>
        <v>10.407281043832324</v>
      </c>
      <c r="I172" s="3">
        <v>0</v>
      </c>
      <c r="J172" s="2" t="s">
        <v>31</v>
      </c>
      <c r="K172" s="1" t="s">
        <v>30</v>
      </c>
      <c r="L172" s="1" t="s">
        <v>27</v>
      </c>
      <c r="M172" s="1">
        <v>40</v>
      </c>
      <c r="N172" s="1" t="s">
        <v>28</v>
      </c>
    </row>
    <row r="173" spans="1:14" x14ac:dyDescent="0.3">
      <c r="A173" s="1">
        <v>331</v>
      </c>
      <c r="B173" s="2" t="s">
        <v>38</v>
      </c>
      <c r="C173" t="s">
        <v>36</v>
      </c>
      <c r="D173" s="1">
        <v>0</v>
      </c>
      <c r="E173" s="1">
        <v>20248.560000000001</v>
      </c>
      <c r="F173" s="1">
        <v>1857.54</v>
      </c>
      <c r="G173" s="1" t="s">
        <v>32</v>
      </c>
      <c r="H173" s="1" t="s">
        <v>32</v>
      </c>
      <c r="I173" s="1" t="s">
        <v>32</v>
      </c>
      <c r="J173" s="1" t="s">
        <v>30</v>
      </c>
      <c r="K173" s="1" t="s">
        <v>30</v>
      </c>
      <c r="L173" s="1" t="s">
        <v>27</v>
      </c>
      <c r="M173" s="1">
        <v>50</v>
      </c>
      <c r="N173" s="1" t="s">
        <v>29</v>
      </c>
    </row>
    <row r="174" spans="1:14" x14ac:dyDescent="0.3">
      <c r="A174" s="1">
        <v>332</v>
      </c>
      <c r="B174" s="2" t="s">
        <v>38</v>
      </c>
      <c r="C174" t="s">
        <v>36</v>
      </c>
      <c r="D174" s="1">
        <v>0</v>
      </c>
      <c r="E174" s="1">
        <v>20248.560000000001</v>
      </c>
      <c r="F174" s="1">
        <v>1857.54</v>
      </c>
      <c r="G174" s="1" t="s">
        <v>32</v>
      </c>
      <c r="H174" s="1" t="s">
        <v>32</v>
      </c>
      <c r="I174" s="1" t="s">
        <v>32</v>
      </c>
      <c r="J174" s="1" t="s">
        <v>30</v>
      </c>
      <c r="K174" s="1" t="s">
        <v>30</v>
      </c>
      <c r="L174" s="1" t="s">
        <v>27</v>
      </c>
      <c r="M174" s="1">
        <v>57</v>
      </c>
      <c r="N174" s="1" t="s">
        <v>29</v>
      </c>
    </row>
    <row r="175" spans="1:14" x14ac:dyDescent="0.3">
      <c r="A175" s="1">
        <v>334</v>
      </c>
      <c r="B175" s="2" t="s">
        <v>38</v>
      </c>
      <c r="C175" t="s">
        <v>36</v>
      </c>
      <c r="D175" s="1">
        <v>0</v>
      </c>
      <c r="E175" s="1">
        <v>10783.68</v>
      </c>
      <c r="F175" s="1">
        <v>317.25</v>
      </c>
      <c r="G175" s="1" t="s">
        <v>32</v>
      </c>
      <c r="H175" s="1" t="s">
        <v>32</v>
      </c>
      <c r="I175" s="1" t="s">
        <v>32</v>
      </c>
      <c r="J175" s="1" t="s">
        <v>30</v>
      </c>
      <c r="K175" s="1" t="s">
        <v>30</v>
      </c>
      <c r="L175" s="1" t="s">
        <v>27</v>
      </c>
      <c r="M175" s="1">
        <v>47</v>
      </c>
      <c r="N175" s="1" t="s">
        <v>29</v>
      </c>
    </row>
    <row r="176" spans="1:14" x14ac:dyDescent="0.3">
      <c r="A176" s="1">
        <v>335</v>
      </c>
      <c r="B176" s="2" t="s">
        <v>38</v>
      </c>
      <c r="C176" t="s">
        <v>36</v>
      </c>
      <c r="D176" s="1">
        <v>0</v>
      </c>
      <c r="E176" s="1">
        <v>30394.7</v>
      </c>
      <c r="F176" s="1">
        <v>1090.43</v>
      </c>
      <c r="G176" s="1" t="s">
        <v>32</v>
      </c>
      <c r="H176" s="1" t="s">
        <v>32</v>
      </c>
      <c r="I176" s="1" t="s">
        <v>32</v>
      </c>
      <c r="J176" s="1" t="s">
        <v>30</v>
      </c>
      <c r="K176" s="1" t="s">
        <v>30</v>
      </c>
      <c r="L176" s="1" t="s">
        <v>27</v>
      </c>
      <c r="M176" s="1">
        <v>52</v>
      </c>
      <c r="N176" s="1" t="s">
        <v>29</v>
      </c>
    </row>
    <row r="177" spans="1:14" x14ac:dyDescent="0.3">
      <c r="A177" s="1">
        <v>340</v>
      </c>
      <c r="B177" s="2" t="s">
        <v>38</v>
      </c>
      <c r="C177" t="s">
        <v>36</v>
      </c>
      <c r="D177" s="1">
        <v>0</v>
      </c>
      <c r="E177" s="1">
        <v>26722.05</v>
      </c>
      <c r="F177" s="1">
        <v>1477.61</v>
      </c>
      <c r="G177" s="1" t="s">
        <v>32</v>
      </c>
      <c r="H177" s="1" t="s">
        <v>32</v>
      </c>
      <c r="I177" s="1" t="s">
        <v>32</v>
      </c>
      <c r="J177" s="1" t="s">
        <v>30</v>
      </c>
      <c r="K177" s="1" t="s">
        <v>30</v>
      </c>
      <c r="L177" s="1" t="s">
        <v>26</v>
      </c>
      <c r="M177" s="1">
        <v>21</v>
      </c>
      <c r="N177" s="1" t="s">
        <v>29</v>
      </c>
    </row>
    <row r="178" spans="1:14" x14ac:dyDescent="0.3">
      <c r="A178" s="1">
        <v>348</v>
      </c>
      <c r="B178" s="2" t="s">
        <v>38</v>
      </c>
      <c r="C178" t="s">
        <v>36</v>
      </c>
      <c r="D178" s="1">
        <v>33.85</v>
      </c>
      <c r="E178" s="1">
        <v>10205.370000000001</v>
      </c>
      <c r="F178" s="1">
        <v>134.22</v>
      </c>
      <c r="G178" s="3">
        <v>1009.3562331146276</v>
      </c>
      <c r="H178" s="3">
        <f t="shared" si="23"/>
        <v>10.110771267056739</v>
      </c>
      <c r="I178" s="3">
        <f t="shared" ref="I173:I193" si="24">IF(AND($G178&lt;&gt;0,F178&lt;&gt;0),F178/$G178,"")</f>
        <v>0.13297584697706752</v>
      </c>
      <c r="J178" s="2" t="s">
        <v>31</v>
      </c>
      <c r="K178" s="1" t="s">
        <v>30</v>
      </c>
      <c r="L178" s="1" t="s">
        <v>27</v>
      </c>
      <c r="M178" s="1">
        <v>22</v>
      </c>
      <c r="N178" s="1" t="s">
        <v>29</v>
      </c>
    </row>
    <row r="179" spans="1:14" x14ac:dyDescent="0.3">
      <c r="A179" s="1">
        <v>349</v>
      </c>
      <c r="B179" s="2" t="s">
        <v>38</v>
      </c>
      <c r="C179" t="s">
        <v>36</v>
      </c>
      <c r="D179" s="1">
        <v>0</v>
      </c>
      <c r="E179" s="1">
        <v>12596.14</v>
      </c>
      <c r="F179" s="1">
        <v>0</v>
      </c>
      <c r="G179" s="3">
        <v>1253.4398852223815</v>
      </c>
      <c r="H179" s="3">
        <f t="shared" si="23"/>
        <v>10.049257366471334</v>
      </c>
      <c r="I179" s="1" t="s">
        <v>32</v>
      </c>
      <c r="J179" s="2" t="s">
        <v>31</v>
      </c>
      <c r="K179" s="1" t="s">
        <v>30</v>
      </c>
      <c r="L179" s="1" t="s">
        <v>27</v>
      </c>
      <c r="M179" s="1">
        <v>23</v>
      </c>
      <c r="N179" s="1" t="s">
        <v>29</v>
      </c>
    </row>
    <row r="180" spans="1:14" x14ac:dyDescent="0.3">
      <c r="A180" s="1">
        <v>350</v>
      </c>
      <c r="B180" s="2" t="s">
        <v>38</v>
      </c>
      <c r="C180" t="s">
        <v>36</v>
      </c>
      <c r="D180" s="1">
        <v>0</v>
      </c>
      <c r="E180" s="1">
        <v>18842.509999999998</v>
      </c>
      <c r="F180" s="1">
        <v>93.7</v>
      </c>
      <c r="G180" s="3">
        <v>880.75997425997434</v>
      </c>
      <c r="H180" s="3">
        <f t="shared" si="23"/>
        <v>21.393467630987335</v>
      </c>
      <c r="I180" s="3">
        <f t="shared" si="24"/>
        <v>0.10638539754117224</v>
      </c>
      <c r="J180" s="2" t="s">
        <v>30</v>
      </c>
      <c r="K180" s="1" t="s">
        <v>30</v>
      </c>
      <c r="L180" s="1" t="s">
        <v>27</v>
      </c>
      <c r="M180" s="1">
        <v>36</v>
      </c>
      <c r="N180" s="1" t="s">
        <v>29</v>
      </c>
    </row>
    <row r="181" spans="1:14" x14ac:dyDescent="0.3">
      <c r="A181" s="1">
        <v>353</v>
      </c>
      <c r="B181" s="2" t="s">
        <v>38</v>
      </c>
      <c r="C181" t="s">
        <v>36</v>
      </c>
      <c r="D181" s="1">
        <v>0</v>
      </c>
      <c r="E181" s="1">
        <v>14295.73</v>
      </c>
      <c r="F181" s="1">
        <v>0</v>
      </c>
      <c r="G181" s="3">
        <v>1612.5034228541338</v>
      </c>
      <c r="H181" s="3">
        <f t="shared" si="23"/>
        <v>8.8655501733425996</v>
      </c>
      <c r="I181" s="1" t="s">
        <v>32</v>
      </c>
      <c r="J181" s="2" t="s">
        <v>30</v>
      </c>
      <c r="K181" s="1" t="s">
        <v>30</v>
      </c>
      <c r="L181" s="1" t="s">
        <v>27</v>
      </c>
      <c r="M181" s="1">
        <v>32</v>
      </c>
      <c r="N181" s="1" t="s">
        <v>29</v>
      </c>
    </row>
    <row r="182" spans="1:14" x14ac:dyDescent="0.3">
      <c r="A182" s="1">
        <v>359</v>
      </c>
      <c r="B182" s="2" t="s">
        <v>38</v>
      </c>
      <c r="C182" t="s">
        <v>36</v>
      </c>
      <c r="D182" s="1">
        <v>0</v>
      </c>
      <c r="E182" s="1">
        <v>9332.48</v>
      </c>
      <c r="F182" s="1">
        <v>0</v>
      </c>
      <c r="G182" s="1" t="s">
        <v>32</v>
      </c>
      <c r="H182" s="1" t="s">
        <v>32</v>
      </c>
      <c r="I182" s="1" t="s">
        <v>32</v>
      </c>
      <c r="J182" s="2" t="s">
        <v>31</v>
      </c>
      <c r="K182" s="1" t="s">
        <v>30</v>
      </c>
      <c r="L182" s="1" t="s">
        <v>27</v>
      </c>
      <c r="M182" s="1">
        <v>52</v>
      </c>
      <c r="N182" s="1" t="s">
        <v>29</v>
      </c>
    </row>
    <row r="183" spans="1:14" x14ac:dyDescent="0.3">
      <c r="A183" s="1">
        <v>362</v>
      </c>
      <c r="B183" s="2" t="s">
        <v>38</v>
      </c>
      <c r="C183" t="s">
        <v>36</v>
      </c>
      <c r="D183" s="1">
        <v>0</v>
      </c>
      <c r="E183" s="1">
        <v>10118.4</v>
      </c>
      <c r="F183" s="1">
        <v>0</v>
      </c>
      <c r="G183" s="3">
        <v>2827.889437314906</v>
      </c>
      <c r="H183" s="3">
        <f t="shared" si="23"/>
        <v>3.5780748237482252</v>
      </c>
      <c r="I183" s="1" t="s">
        <v>32</v>
      </c>
      <c r="J183" s="2" t="s">
        <v>31</v>
      </c>
      <c r="K183" s="1" t="s">
        <v>30</v>
      </c>
      <c r="L183" s="1" t="s">
        <v>26</v>
      </c>
      <c r="M183" s="1">
        <v>27</v>
      </c>
      <c r="N183" s="1" t="s">
        <v>29</v>
      </c>
    </row>
    <row r="184" spans="1:14" x14ac:dyDescent="0.3">
      <c r="A184" s="1">
        <v>363</v>
      </c>
      <c r="B184" s="2" t="s">
        <v>38</v>
      </c>
      <c r="C184" t="s">
        <v>36</v>
      </c>
      <c r="D184" s="1">
        <v>0</v>
      </c>
      <c r="E184" s="1">
        <v>5300.37</v>
      </c>
      <c r="F184" s="1">
        <v>0</v>
      </c>
      <c r="G184" s="3">
        <v>1431.9271746459879</v>
      </c>
      <c r="H184" s="3">
        <f t="shared" si="23"/>
        <v>3.7015639439278036</v>
      </c>
      <c r="I184" s="1" t="s">
        <v>32</v>
      </c>
      <c r="J184" s="2" t="s">
        <v>31</v>
      </c>
      <c r="K184" s="1" t="s">
        <v>30</v>
      </c>
      <c r="L184" s="1" t="s">
        <v>27</v>
      </c>
      <c r="M184" s="1">
        <v>33</v>
      </c>
      <c r="N184" s="1" t="s">
        <v>29</v>
      </c>
    </row>
    <row r="185" spans="1:14" x14ac:dyDescent="0.3">
      <c r="A185" s="1">
        <v>367</v>
      </c>
      <c r="B185" s="2" t="s">
        <v>38</v>
      </c>
      <c r="C185" t="s">
        <v>36</v>
      </c>
      <c r="D185" s="1">
        <v>0</v>
      </c>
      <c r="E185" s="1">
        <v>7430.11</v>
      </c>
      <c r="F185" s="1">
        <v>261.10000000000002</v>
      </c>
      <c r="G185" s="3">
        <v>3192.2869897959185</v>
      </c>
      <c r="H185" s="3">
        <f t="shared" si="23"/>
        <v>2.3275194316019197</v>
      </c>
      <c r="I185" s="3">
        <f t="shared" si="24"/>
        <v>8.17908918698729E-2</v>
      </c>
      <c r="J185" s="2" t="s">
        <v>30</v>
      </c>
      <c r="K185" s="1" t="s">
        <v>30</v>
      </c>
      <c r="L185" s="1" t="s">
        <v>27</v>
      </c>
      <c r="M185" s="1">
        <v>51</v>
      </c>
      <c r="N185" s="1" t="s">
        <v>29</v>
      </c>
    </row>
    <row r="186" spans="1:14" x14ac:dyDescent="0.3">
      <c r="A186" s="1">
        <v>368</v>
      </c>
      <c r="B186" s="2" t="s">
        <v>38</v>
      </c>
      <c r="C186" t="s">
        <v>36</v>
      </c>
      <c r="D186" s="1">
        <v>0</v>
      </c>
      <c r="E186" s="1">
        <v>9716.3799999999992</v>
      </c>
      <c r="F186" s="1">
        <v>22.28</v>
      </c>
      <c r="G186" s="3">
        <v>2162.5075845974329</v>
      </c>
      <c r="H186" s="3">
        <f t="shared" si="23"/>
        <v>4.4931079406173628</v>
      </c>
      <c r="I186" s="3">
        <f t="shared" si="24"/>
        <v>1.0302854037918942E-2</v>
      </c>
      <c r="J186" s="2" t="s">
        <v>30</v>
      </c>
      <c r="K186" s="1" t="s">
        <v>30</v>
      </c>
      <c r="L186" s="1" t="s">
        <v>26</v>
      </c>
      <c r="M186" s="1">
        <v>29</v>
      </c>
      <c r="N186" s="1" t="s">
        <v>29</v>
      </c>
    </row>
    <row r="187" spans="1:14" x14ac:dyDescent="0.3">
      <c r="A187" s="1">
        <v>369</v>
      </c>
      <c r="B187" s="2" t="s">
        <v>38</v>
      </c>
      <c r="C187" t="s">
        <v>36</v>
      </c>
      <c r="D187" s="1">
        <v>0</v>
      </c>
      <c r="E187" s="1">
        <v>4773.49</v>
      </c>
      <c r="F187" s="1">
        <v>0</v>
      </c>
      <c r="G187" s="3">
        <v>787.63727121464228</v>
      </c>
      <c r="H187" s="3">
        <f t="shared" si="23"/>
        <v>6.0605181781692963</v>
      </c>
      <c r="I187" s="1" t="s">
        <v>32</v>
      </c>
      <c r="J187" s="2" t="s">
        <v>31</v>
      </c>
      <c r="K187" s="1" t="s">
        <v>30</v>
      </c>
      <c r="L187" s="1" t="s">
        <v>26</v>
      </c>
      <c r="M187" s="1">
        <v>36</v>
      </c>
      <c r="N187" s="1" t="s">
        <v>29</v>
      </c>
    </row>
    <row r="188" spans="1:14" x14ac:dyDescent="0.3">
      <c r="A188" s="1">
        <v>371</v>
      </c>
      <c r="B188" s="2" t="s">
        <v>38</v>
      </c>
      <c r="C188" t="s">
        <v>36</v>
      </c>
      <c r="D188" s="1">
        <v>307.14</v>
      </c>
      <c r="E188" s="1">
        <v>9915.51</v>
      </c>
      <c r="F188" s="1">
        <v>1482.76</v>
      </c>
      <c r="G188" s="3">
        <v>884.56471873293276</v>
      </c>
      <c r="H188" s="3">
        <f t="shared" si="23"/>
        <v>11.209479408361622</v>
      </c>
      <c r="I188" s="3">
        <f t="shared" si="24"/>
        <v>1.6762594851442114</v>
      </c>
      <c r="J188" s="2" t="s">
        <v>30</v>
      </c>
      <c r="K188" s="1" t="s">
        <v>30</v>
      </c>
      <c r="L188" s="1" t="s">
        <v>26</v>
      </c>
      <c r="M188" s="1">
        <v>28</v>
      </c>
      <c r="N188" s="1" t="s">
        <v>29</v>
      </c>
    </row>
    <row r="189" spans="1:14" x14ac:dyDescent="0.3">
      <c r="A189" s="1">
        <v>374</v>
      </c>
      <c r="B189" s="2" t="s">
        <v>38</v>
      </c>
      <c r="C189" t="s">
        <v>36</v>
      </c>
      <c r="D189" s="1">
        <v>0</v>
      </c>
      <c r="E189" s="1">
        <v>3641.34</v>
      </c>
      <c r="F189" s="1">
        <v>152.29</v>
      </c>
      <c r="G189" s="3">
        <v>1584.2509945750453</v>
      </c>
      <c r="H189" s="3">
        <f t="shared" si="23"/>
        <v>2.2984615521587486</v>
      </c>
      <c r="I189" s="3">
        <f t="shared" si="24"/>
        <v>9.6127444780837776E-2</v>
      </c>
      <c r="J189" s="2" t="s">
        <v>30</v>
      </c>
      <c r="K189" s="1" t="s">
        <v>30</v>
      </c>
      <c r="L189" s="1" t="s">
        <v>27</v>
      </c>
      <c r="M189" s="1">
        <v>31</v>
      </c>
      <c r="N189" s="1" t="s">
        <v>28</v>
      </c>
    </row>
    <row r="190" spans="1:14" x14ac:dyDescent="0.3">
      <c r="A190" s="1">
        <v>375</v>
      </c>
      <c r="B190" s="2" t="s">
        <v>38</v>
      </c>
      <c r="C190" t="s">
        <v>36</v>
      </c>
      <c r="D190" s="1">
        <v>0</v>
      </c>
      <c r="E190" s="1">
        <v>2651.01</v>
      </c>
      <c r="F190" s="1">
        <v>200.66</v>
      </c>
      <c r="G190" s="3">
        <v>1042.5354951796669</v>
      </c>
      <c r="H190" s="3">
        <f t="shared" si="23"/>
        <v>2.5428486725462855</v>
      </c>
      <c r="I190" s="3">
        <f t="shared" si="24"/>
        <v>0.19247306295832062</v>
      </c>
      <c r="J190" s="2" t="s">
        <v>30</v>
      </c>
      <c r="K190" s="1" t="s">
        <v>30</v>
      </c>
      <c r="L190" s="1" t="s">
        <v>27</v>
      </c>
      <c r="M190" s="1">
        <v>23</v>
      </c>
      <c r="N190" s="1" t="s">
        <v>29</v>
      </c>
    </row>
    <row r="191" spans="1:14" x14ac:dyDescent="0.3">
      <c r="A191" s="1">
        <v>379</v>
      </c>
      <c r="B191" s="2" t="s">
        <v>38</v>
      </c>
      <c r="C191" t="s">
        <v>36</v>
      </c>
      <c r="D191" s="1">
        <v>0</v>
      </c>
      <c r="E191" s="1">
        <v>17346.95</v>
      </c>
      <c r="F191" s="1">
        <v>1051.22</v>
      </c>
      <c r="G191" s="3">
        <v>1150.2850719424459</v>
      </c>
      <c r="H191" s="3">
        <f t="shared" si="23"/>
        <v>15.080566046733804</v>
      </c>
      <c r="I191" s="3">
        <f t="shared" si="24"/>
        <v>0.9138778078940395</v>
      </c>
      <c r="J191" s="2" t="s">
        <v>31</v>
      </c>
      <c r="K191" s="1" t="s">
        <v>30</v>
      </c>
      <c r="L191" s="1" t="s">
        <v>27</v>
      </c>
      <c r="M191" s="1">
        <v>38</v>
      </c>
      <c r="N191" s="1" t="s">
        <v>29</v>
      </c>
    </row>
    <row r="192" spans="1:14" x14ac:dyDescent="0.3">
      <c r="A192" s="1">
        <v>380</v>
      </c>
      <c r="B192" s="2" t="s">
        <v>38</v>
      </c>
      <c r="C192" t="s">
        <v>36</v>
      </c>
      <c r="D192" s="1">
        <v>65.75</v>
      </c>
      <c r="E192" s="1">
        <v>15431.96</v>
      </c>
      <c r="F192" s="1">
        <v>345.73</v>
      </c>
      <c r="G192" s="3">
        <v>1634.3752535496958</v>
      </c>
      <c r="H192" s="3">
        <f t="shared" si="23"/>
        <v>9.442115552400443</v>
      </c>
      <c r="I192" s="3">
        <f t="shared" si="24"/>
        <v>0.21153648725964849</v>
      </c>
      <c r="J192" s="2" t="s">
        <v>30</v>
      </c>
      <c r="K192" s="1" t="s">
        <v>30</v>
      </c>
      <c r="L192" s="1" t="s">
        <v>27</v>
      </c>
      <c r="M192" s="1">
        <v>22</v>
      </c>
      <c r="N192" s="1" t="s">
        <v>28</v>
      </c>
    </row>
    <row r="193" spans="1:14" x14ac:dyDescent="0.3">
      <c r="A193" s="1">
        <v>383</v>
      </c>
      <c r="B193" s="2" t="s">
        <v>38</v>
      </c>
      <c r="C193" t="s">
        <v>36</v>
      </c>
      <c r="D193" s="1">
        <v>829.07</v>
      </c>
      <c r="E193" s="1">
        <v>25067.33</v>
      </c>
      <c r="F193" s="1">
        <v>867.5</v>
      </c>
      <c r="G193" s="3">
        <v>2504.3162321278387</v>
      </c>
      <c r="H193" s="3">
        <f t="shared" si="23"/>
        <v>10.009650410124555</v>
      </c>
      <c r="I193" s="3">
        <f t="shared" si="24"/>
        <v>0.34640193952778581</v>
      </c>
      <c r="J193" s="2" t="s">
        <v>31</v>
      </c>
      <c r="K193" s="1" t="s">
        <v>30</v>
      </c>
      <c r="L193" s="1" t="s">
        <v>27</v>
      </c>
      <c r="M193" s="1">
        <v>31</v>
      </c>
      <c r="N193" s="1" t="s">
        <v>29</v>
      </c>
    </row>
    <row r="194" spans="1:14" x14ac:dyDescent="0.3">
      <c r="A194" s="1">
        <v>384</v>
      </c>
      <c r="B194" s="2" t="s">
        <v>38</v>
      </c>
      <c r="C194" t="s">
        <v>36</v>
      </c>
      <c r="D194" s="1" t="s">
        <v>32</v>
      </c>
      <c r="E194" s="1" t="s">
        <v>32</v>
      </c>
      <c r="F194" s="1" t="s">
        <v>32</v>
      </c>
      <c r="G194" s="3">
        <v>1536.5586854460093</v>
      </c>
      <c r="H194" s="1" t="s">
        <v>32</v>
      </c>
      <c r="I194" s="1" t="s">
        <v>32</v>
      </c>
      <c r="J194" s="2" t="s">
        <v>33</v>
      </c>
      <c r="K194" s="1" t="s">
        <v>30</v>
      </c>
      <c r="L194" s="1" t="s">
        <v>27</v>
      </c>
      <c r="M194" s="1">
        <v>44</v>
      </c>
      <c r="N194" s="1" t="s">
        <v>29</v>
      </c>
    </row>
    <row r="195" spans="1:14" x14ac:dyDescent="0.3">
      <c r="A195" s="1">
        <v>385</v>
      </c>
      <c r="B195" s="2" t="s">
        <v>38</v>
      </c>
      <c r="C195" t="s">
        <v>36</v>
      </c>
      <c r="D195" s="1">
        <v>0</v>
      </c>
      <c r="E195" s="1">
        <v>17597.439999999999</v>
      </c>
      <c r="F195" s="1">
        <v>671.18</v>
      </c>
      <c r="G195" s="1" t="s">
        <v>32</v>
      </c>
      <c r="H195" s="1" t="s">
        <v>32</v>
      </c>
      <c r="I195" s="1" t="s">
        <v>32</v>
      </c>
      <c r="J195" s="2" t="s">
        <v>30</v>
      </c>
      <c r="K195" s="1" t="s">
        <v>30</v>
      </c>
      <c r="L195" s="1" t="s">
        <v>26</v>
      </c>
      <c r="M195" s="1">
        <v>57</v>
      </c>
      <c r="N195" s="1" t="s">
        <v>29</v>
      </c>
    </row>
    <row r="196" spans="1:14" x14ac:dyDescent="0.3">
      <c r="A196" s="1">
        <v>386</v>
      </c>
      <c r="B196" s="2" t="s">
        <v>38</v>
      </c>
      <c r="C196" t="s">
        <v>36</v>
      </c>
      <c r="D196" s="1">
        <v>19.84</v>
      </c>
      <c r="E196" s="1">
        <v>15431.96</v>
      </c>
      <c r="F196" s="1">
        <v>47.33</v>
      </c>
      <c r="G196" s="3">
        <v>1273.2227180527382</v>
      </c>
      <c r="H196" s="3">
        <f>IF(AND(G196&lt;&gt;0,E196&lt;&gt;0),E196/G196,"")</f>
        <v>12.120393220442672</v>
      </c>
      <c r="I196" s="3">
        <f>IF(AND($G196&lt;&gt;0,F196&lt;&gt;0),F196/$G196,"")</f>
        <v>3.717338634389615E-2</v>
      </c>
      <c r="J196" s="2" t="s">
        <v>31</v>
      </c>
      <c r="K196" s="1" t="s">
        <v>30</v>
      </c>
      <c r="L196" s="1" t="s">
        <v>26</v>
      </c>
      <c r="M196" s="1">
        <v>18</v>
      </c>
      <c r="N196" s="1" t="s">
        <v>29</v>
      </c>
    </row>
    <row r="197" spans="1:14" x14ac:dyDescent="0.3">
      <c r="A197" s="1">
        <v>388</v>
      </c>
      <c r="B197" s="2" t="s">
        <v>38</v>
      </c>
      <c r="C197" t="s">
        <v>36</v>
      </c>
      <c r="D197" s="1">
        <v>0</v>
      </c>
      <c r="E197" s="1">
        <v>11342.72</v>
      </c>
      <c r="F197" s="1">
        <v>540.67999999999995</v>
      </c>
      <c r="G197" s="3">
        <v>1358.8533034714444</v>
      </c>
      <c r="H197" s="3">
        <f>IF(AND(G197&lt;&gt;0,E197&lt;&gt;0),E197/G197,"")</f>
        <v>8.3472733745599346</v>
      </c>
      <c r="I197" s="3">
        <f>IF(AND($G197&lt;&gt;0,F197&lt;&gt;0),F197/$G197,"")</f>
        <v>0.39789431178386364</v>
      </c>
      <c r="J197" s="2" t="s">
        <v>30</v>
      </c>
      <c r="K197" s="1" t="s">
        <v>30</v>
      </c>
      <c r="L197" s="1" t="s">
        <v>26</v>
      </c>
      <c r="M197" s="1">
        <v>56</v>
      </c>
      <c r="N197" s="1" t="s">
        <v>29</v>
      </c>
    </row>
    <row r="198" spans="1:14" x14ac:dyDescent="0.3">
      <c r="A198" s="1">
        <v>393</v>
      </c>
      <c r="B198" s="2" t="s">
        <v>38</v>
      </c>
      <c r="C198" t="s">
        <v>36</v>
      </c>
      <c r="D198" s="1" t="s">
        <v>32</v>
      </c>
      <c r="E198" s="1" t="s">
        <v>32</v>
      </c>
      <c r="F198" s="1" t="s">
        <v>32</v>
      </c>
      <c r="G198" s="1" t="s">
        <v>32</v>
      </c>
      <c r="H198" s="1" t="s">
        <v>32</v>
      </c>
      <c r="I198" s="1" t="s">
        <v>32</v>
      </c>
      <c r="J198" s="2" t="s">
        <v>31</v>
      </c>
      <c r="K198" s="1" t="s">
        <v>30</v>
      </c>
      <c r="L198" s="1" t="s">
        <v>27</v>
      </c>
      <c r="M198" s="1">
        <v>37</v>
      </c>
      <c r="N198" s="1" t="s">
        <v>29</v>
      </c>
    </row>
    <row r="199" spans="1:14" x14ac:dyDescent="0.3">
      <c r="A199" s="1">
        <v>395</v>
      </c>
      <c r="B199" s="2" t="s">
        <v>38</v>
      </c>
      <c r="C199" t="s">
        <v>36</v>
      </c>
      <c r="D199" s="1" t="s">
        <v>32</v>
      </c>
      <c r="E199" s="1" t="s">
        <v>32</v>
      </c>
      <c r="F199" s="1" t="s">
        <v>32</v>
      </c>
      <c r="G199" s="3">
        <v>1096.508997429306</v>
      </c>
      <c r="H199" s="1" t="s">
        <v>32</v>
      </c>
      <c r="I199" s="1" t="s">
        <v>32</v>
      </c>
      <c r="J199" s="2" t="s">
        <v>30</v>
      </c>
      <c r="K199" s="1" t="s">
        <v>30</v>
      </c>
      <c r="L199" s="1" t="s">
        <v>27</v>
      </c>
      <c r="M199" s="1">
        <v>45</v>
      </c>
      <c r="N199" s="1" t="s">
        <v>29</v>
      </c>
    </row>
    <row r="200" spans="1:14" x14ac:dyDescent="0.3">
      <c r="A200" s="1">
        <v>396</v>
      </c>
      <c r="B200" s="2" t="s">
        <v>38</v>
      </c>
      <c r="C200" t="s">
        <v>36</v>
      </c>
      <c r="D200" s="1" t="s">
        <v>32</v>
      </c>
      <c r="E200" s="1" t="s">
        <v>32</v>
      </c>
      <c r="F200" s="1" t="s">
        <v>32</v>
      </c>
      <c r="G200" s="1" t="s">
        <v>32</v>
      </c>
      <c r="H200" s="1" t="s">
        <v>32</v>
      </c>
      <c r="I200" s="1" t="s">
        <v>32</v>
      </c>
      <c r="J200" s="2" t="s">
        <v>31</v>
      </c>
      <c r="K200" s="1" t="s">
        <v>30</v>
      </c>
      <c r="L200" s="1" t="s">
        <v>27</v>
      </c>
      <c r="M200" s="1">
        <v>36</v>
      </c>
      <c r="N200" s="1" t="s">
        <v>28</v>
      </c>
    </row>
    <row r="201" spans="1:14" x14ac:dyDescent="0.3">
      <c r="A201" s="1">
        <v>344</v>
      </c>
      <c r="B201" s="2" t="s">
        <v>38</v>
      </c>
      <c r="C201" t="s">
        <v>34</v>
      </c>
      <c r="D201" s="1">
        <v>10.14</v>
      </c>
      <c r="E201" s="1">
        <v>11658.95</v>
      </c>
      <c r="F201" s="1">
        <v>427.53</v>
      </c>
      <c r="G201" s="3">
        <v>1896.5930232558139</v>
      </c>
      <c r="H201" s="3">
        <f>IF(AND(G201&lt;&gt;0,E201&lt;&gt;0),E201/G201,"")</f>
        <v>6.1473125003831841</v>
      </c>
      <c r="I201" s="3">
        <f>IF(AND($G201&lt;&gt;0,F201&lt;&gt;0),F201/$G201,"")</f>
        <v>0.22542000036785667</v>
      </c>
      <c r="J201" s="1" t="s">
        <v>30</v>
      </c>
      <c r="K201" s="1" t="s">
        <v>30</v>
      </c>
      <c r="L201" s="1" t="s">
        <v>26</v>
      </c>
      <c r="M201" s="1">
        <v>52</v>
      </c>
      <c r="N201" s="1" t="s">
        <v>29</v>
      </c>
    </row>
    <row r="202" spans="1:14" x14ac:dyDescent="0.3">
      <c r="A202" s="1">
        <v>352</v>
      </c>
      <c r="B202" s="2" t="s">
        <v>38</v>
      </c>
      <c r="C202" t="s">
        <v>34</v>
      </c>
      <c r="D202" s="1">
        <v>20.97</v>
      </c>
      <c r="E202" s="1">
        <v>9642.3700000000008</v>
      </c>
      <c r="F202" s="1">
        <v>748.41</v>
      </c>
      <c r="G202" s="3">
        <v>818.68631578947372</v>
      </c>
      <c r="H202" s="3">
        <f>IF(AND(G202&lt;&gt;0,E202&lt;&gt;0),E202/G202,"")</f>
        <v>11.777856566103335</v>
      </c>
      <c r="I202" s="3">
        <f>IF(AND($G202&lt;&gt;0,F202&lt;&gt;0),F202/$G202,"")</f>
        <v>0.91415965500570873</v>
      </c>
      <c r="J202" s="2" t="s">
        <v>30</v>
      </c>
      <c r="K202" s="1" t="s">
        <v>30</v>
      </c>
      <c r="L202" s="1" t="s">
        <v>26</v>
      </c>
      <c r="M202" s="1">
        <v>36</v>
      </c>
      <c r="N202" s="1" t="s">
        <v>29</v>
      </c>
    </row>
    <row r="203" spans="1:14" x14ac:dyDescent="0.3">
      <c r="A203" s="1">
        <v>355</v>
      </c>
      <c r="B203" s="2" t="s">
        <v>38</v>
      </c>
      <c r="C203" t="s">
        <v>34</v>
      </c>
      <c r="D203" s="1" t="s">
        <v>32</v>
      </c>
      <c r="E203" s="1" t="s">
        <v>32</v>
      </c>
      <c r="F203" s="1" t="s">
        <v>32</v>
      </c>
      <c r="G203" s="3">
        <v>672.10218253968253</v>
      </c>
      <c r="H203" s="1" t="s">
        <v>32</v>
      </c>
      <c r="I203" s="1" t="s">
        <v>32</v>
      </c>
      <c r="J203" s="2" t="s">
        <v>31</v>
      </c>
      <c r="K203" s="1" t="s">
        <v>30</v>
      </c>
      <c r="L203" s="1" t="s">
        <v>26</v>
      </c>
      <c r="M203" s="1">
        <v>32</v>
      </c>
      <c r="N203" s="1" t="s">
        <v>29</v>
      </c>
    </row>
    <row r="204" spans="1:14" x14ac:dyDescent="0.3">
      <c r="A204" s="1">
        <v>356</v>
      </c>
      <c r="B204" s="2" t="s">
        <v>38</v>
      </c>
      <c r="C204" t="s">
        <v>34</v>
      </c>
      <c r="D204" s="1">
        <v>93.52</v>
      </c>
      <c r="E204" s="1">
        <v>9716.83</v>
      </c>
      <c r="F204" s="1">
        <v>86.55</v>
      </c>
      <c r="G204" s="3">
        <v>1047.5930232558139</v>
      </c>
      <c r="H204" s="3">
        <f>IF(AND(G204&lt;&gt;0,E204&lt;&gt;0),E204/G204,"")</f>
        <v>9.2753863230217668</v>
      </c>
      <c r="I204" s="3">
        <f>IF(AND($G204&lt;&gt;0,F204&lt;&gt;0),F204/$G204,"")</f>
        <v>8.2617961439845497E-2</v>
      </c>
      <c r="J204" s="2" t="s">
        <v>31</v>
      </c>
      <c r="K204" s="1" t="s">
        <v>30</v>
      </c>
      <c r="L204" s="1" t="s">
        <v>27</v>
      </c>
      <c r="M204" s="1">
        <v>49</v>
      </c>
      <c r="N204" s="1" t="s">
        <v>29</v>
      </c>
    </row>
    <row r="205" spans="1:14" x14ac:dyDescent="0.3">
      <c r="A205" s="1">
        <v>364</v>
      </c>
      <c r="B205" s="2" t="s">
        <v>38</v>
      </c>
      <c r="C205" t="s">
        <v>34</v>
      </c>
      <c r="D205" s="1">
        <v>0</v>
      </c>
      <c r="E205" s="1">
        <v>4509.34</v>
      </c>
      <c r="F205" s="1">
        <v>62.74</v>
      </c>
      <c r="G205" s="3">
        <v>878.8203125</v>
      </c>
      <c r="H205" s="3">
        <f>IF(AND(G205&lt;&gt;0,E205&lt;&gt;0),E205/G205,"")</f>
        <v>5.1311285547920242</v>
      </c>
      <c r="I205" s="3">
        <f>IF(AND($G205&lt;&gt;0,F205&lt;&gt;0),F205/$G205,"")</f>
        <v>7.139115824658411E-2</v>
      </c>
      <c r="J205" s="2" t="s">
        <v>30</v>
      </c>
      <c r="K205" s="1" t="s">
        <v>30</v>
      </c>
      <c r="L205" s="1" t="s">
        <v>27</v>
      </c>
      <c r="M205" s="1">
        <v>39</v>
      </c>
      <c r="N205" s="1" t="s">
        <v>29</v>
      </c>
    </row>
    <row r="206" spans="1:14" x14ac:dyDescent="0.3">
      <c r="A206" s="1">
        <v>376</v>
      </c>
      <c r="B206" s="2" t="s">
        <v>38</v>
      </c>
      <c r="C206" t="s">
        <v>34</v>
      </c>
      <c r="D206" s="1">
        <v>1667.44</v>
      </c>
      <c r="E206" s="1">
        <v>4258.18</v>
      </c>
      <c r="F206" s="1">
        <v>1158.43</v>
      </c>
      <c r="G206" s="3">
        <v>2014.0813397129186</v>
      </c>
      <c r="H206" s="3">
        <f>IF(AND(G206&lt;&gt;0,E206&lt;&gt;0),E206/G206,"")</f>
        <v>2.114204583518434</v>
      </c>
      <c r="I206" s="3">
        <f>IF(AND($G206&lt;&gt;0,F206&lt;&gt;0),F206/$G206,"")</f>
        <v>0.57516544995403185</v>
      </c>
      <c r="J206" s="2" t="s">
        <v>31</v>
      </c>
      <c r="K206" s="1" t="s">
        <v>30</v>
      </c>
      <c r="L206" s="1" t="s">
        <v>27</v>
      </c>
      <c r="M206" s="1">
        <v>28</v>
      </c>
      <c r="N206" s="1" t="s">
        <v>29</v>
      </c>
    </row>
    <row r="207" spans="1:14" x14ac:dyDescent="0.3">
      <c r="A207" s="1">
        <v>394</v>
      </c>
      <c r="B207" s="2" t="s">
        <v>38</v>
      </c>
      <c r="C207" t="s">
        <v>34</v>
      </c>
      <c r="D207" s="1" t="s">
        <v>32</v>
      </c>
      <c r="E207" s="1" t="s">
        <v>32</v>
      </c>
      <c r="F207" s="1" t="s">
        <v>32</v>
      </c>
      <c r="G207" s="3">
        <v>1612.465329512894</v>
      </c>
      <c r="H207" s="1" t="s">
        <v>32</v>
      </c>
      <c r="I207" s="1" t="s">
        <v>32</v>
      </c>
      <c r="J207" s="2" t="s">
        <v>31</v>
      </c>
      <c r="K207" s="1" t="s">
        <v>30</v>
      </c>
      <c r="L207" s="1" t="s">
        <v>27</v>
      </c>
      <c r="M207" s="1">
        <v>35</v>
      </c>
      <c r="N207" s="1" t="s">
        <v>28</v>
      </c>
    </row>
    <row r="208" spans="1:14" x14ac:dyDescent="0.3">
      <c r="G208" s="1"/>
      <c r="H208" s="1"/>
      <c r="I208" s="1"/>
    </row>
    <row r="209" spans="2:9" x14ac:dyDescent="0.3">
      <c r="B209" s="2"/>
      <c r="G209" s="1"/>
      <c r="H209" s="1"/>
      <c r="I209" s="1"/>
    </row>
    <row r="210" spans="2:9" x14ac:dyDescent="0.3">
      <c r="B210" s="2"/>
      <c r="G210" s="1"/>
      <c r="H210" s="1"/>
      <c r="I210" s="1"/>
    </row>
    <row r="211" spans="2:9" x14ac:dyDescent="0.3">
      <c r="B211" s="2"/>
    </row>
  </sheetData>
  <sortState ref="A2:N209">
    <sortCondition ref="B2:B209"/>
    <sortCondition ref="C2:C209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4"/>
  <sheetViews>
    <sheetView workbookViewId="0">
      <selection activeCell="G8" sqref="G8"/>
    </sheetView>
  </sheetViews>
  <sheetFormatPr defaultRowHeight="14.4" x14ac:dyDescent="0.3"/>
  <sheetData>
    <row r="2" spans="2:4" x14ac:dyDescent="0.3">
      <c r="B2" s="1"/>
      <c r="C2" s="1"/>
      <c r="D2" s="1"/>
    </row>
    <row r="3" spans="2:4" x14ac:dyDescent="0.3">
      <c r="B3" s="1"/>
      <c r="C3" s="1"/>
      <c r="D3" s="1"/>
    </row>
    <row r="4" spans="2:4" x14ac:dyDescent="0.3">
      <c r="B4" s="1"/>
      <c r="C4" s="1"/>
      <c r="D4" s="1"/>
    </row>
    <row r="5" spans="2:4" x14ac:dyDescent="0.3">
      <c r="B5" s="1"/>
      <c r="C5" s="1"/>
      <c r="D5" s="1"/>
    </row>
    <row r="6" spans="2:4" x14ac:dyDescent="0.3">
      <c r="B6" s="1"/>
      <c r="C6" s="1"/>
      <c r="D6" s="1"/>
    </row>
    <row r="7" spans="2:4" x14ac:dyDescent="0.3">
      <c r="B7" s="1"/>
      <c r="C7" s="1"/>
      <c r="D7" s="1"/>
    </row>
    <row r="8" spans="2:4" x14ac:dyDescent="0.3">
      <c r="B8" s="1"/>
      <c r="C8" s="1"/>
      <c r="D8" s="1"/>
    </row>
    <row r="9" spans="2:4" x14ac:dyDescent="0.3">
      <c r="B9" s="1"/>
      <c r="C9" s="1"/>
      <c r="D9" s="1"/>
    </row>
    <row r="10" spans="2:4" x14ac:dyDescent="0.3">
      <c r="B10" s="1"/>
      <c r="C10" s="1"/>
      <c r="D10" s="1"/>
    </row>
    <row r="11" spans="2:4" x14ac:dyDescent="0.3">
      <c r="B11" s="1"/>
      <c r="C11" s="1"/>
      <c r="D11" s="1"/>
    </row>
    <row r="12" spans="2:4" x14ac:dyDescent="0.3">
      <c r="B12" s="1"/>
      <c r="C12" s="1"/>
      <c r="D12" s="1"/>
    </row>
    <row r="13" spans="2:4" x14ac:dyDescent="0.3">
      <c r="B13" s="1"/>
      <c r="C13" s="1"/>
      <c r="D13" s="1"/>
    </row>
    <row r="14" spans="2:4" x14ac:dyDescent="0.3">
      <c r="B14" s="1"/>
      <c r="C14" s="1"/>
      <c r="D14" s="1"/>
    </row>
    <row r="15" spans="2:4" x14ac:dyDescent="0.3">
      <c r="B15" s="1"/>
      <c r="C15" s="1"/>
      <c r="D15" s="1"/>
    </row>
    <row r="16" spans="2:4" x14ac:dyDescent="0.3">
      <c r="B16" s="1"/>
      <c r="C16" s="1"/>
      <c r="D16" s="1"/>
    </row>
    <row r="17" spans="2:4" x14ac:dyDescent="0.3">
      <c r="B17" s="1"/>
      <c r="C17" s="1"/>
      <c r="D17" s="1"/>
    </row>
    <row r="18" spans="2:4" x14ac:dyDescent="0.3">
      <c r="B18" s="1"/>
      <c r="C18" s="1"/>
      <c r="D18" s="1"/>
    </row>
    <row r="19" spans="2:4" x14ac:dyDescent="0.3">
      <c r="B19" s="1"/>
      <c r="C19" s="1"/>
      <c r="D19" s="1"/>
    </row>
    <row r="20" spans="2:4" x14ac:dyDescent="0.3">
      <c r="B20" s="1"/>
      <c r="C20" s="1"/>
      <c r="D20" s="1"/>
    </row>
    <row r="21" spans="2:4" x14ac:dyDescent="0.3">
      <c r="B21" s="1"/>
      <c r="C21" s="1"/>
      <c r="D21" s="1"/>
    </row>
    <row r="22" spans="2:4" x14ac:dyDescent="0.3">
      <c r="B22" s="1"/>
      <c r="C22" s="1"/>
      <c r="D22" s="1"/>
    </row>
    <row r="23" spans="2:4" x14ac:dyDescent="0.3">
      <c r="B23" s="1"/>
      <c r="C23" s="1"/>
      <c r="D23" s="1"/>
    </row>
    <row r="24" spans="2:4" x14ac:dyDescent="0.3">
      <c r="B24" s="1"/>
      <c r="C24" s="1"/>
      <c r="D24" s="1"/>
    </row>
    <row r="25" spans="2:4" x14ac:dyDescent="0.3">
      <c r="B25" s="1"/>
      <c r="C25" s="1"/>
      <c r="D25" s="1"/>
    </row>
    <row r="26" spans="2:4" x14ac:dyDescent="0.3">
      <c r="B26" s="1"/>
      <c r="C26" s="1"/>
      <c r="D26" s="1"/>
    </row>
    <row r="27" spans="2:4" x14ac:dyDescent="0.3">
      <c r="B27" s="1"/>
      <c r="C27" s="1"/>
      <c r="D27" s="1"/>
    </row>
    <row r="28" spans="2:4" x14ac:dyDescent="0.3">
      <c r="B28" s="1"/>
      <c r="C28" s="1"/>
      <c r="D28" s="1"/>
    </row>
    <row r="29" spans="2:4" x14ac:dyDescent="0.3">
      <c r="B29" s="1"/>
      <c r="C29" s="1"/>
      <c r="D29" s="1"/>
    </row>
    <row r="30" spans="2:4" x14ac:dyDescent="0.3">
      <c r="B30" s="1"/>
      <c r="C30" s="1"/>
      <c r="D30" s="1"/>
    </row>
    <row r="31" spans="2:4" x14ac:dyDescent="0.3">
      <c r="B31" s="1"/>
      <c r="C31" s="1"/>
      <c r="D31" s="1"/>
    </row>
    <row r="32" spans="2:4" x14ac:dyDescent="0.3">
      <c r="B32" s="1"/>
      <c r="C32" s="1"/>
      <c r="D32" s="1"/>
    </row>
    <row r="33" spans="2:4" x14ac:dyDescent="0.3">
      <c r="B33" s="1"/>
      <c r="C33" s="1"/>
      <c r="D33" s="1"/>
    </row>
    <row r="34" spans="2:4" x14ac:dyDescent="0.3">
      <c r="B34" s="1"/>
      <c r="C34" s="1"/>
      <c r="D34" s="1"/>
    </row>
    <row r="35" spans="2:4" x14ac:dyDescent="0.3">
      <c r="B35" s="1"/>
      <c r="C35" s="1"/>
      <c r="D35" s="1"/>
    </row>
    <row r="36" spans="2:4" x14ac:dyDescent="0.3">
      <c r="B36" s="1"/>
      <c r="C36" s="1"/>
      <c r="D36" s="1"/>
    </row>
    <row r="37" spans="2:4" x14ac:dyDescent="0.3">
      <c r="B37" s="1"/>
      <c r="C37" s="1"/>
      <c r="D37" s="1"/>
    </row>
    <row r="38" spans="2:4" x14ac:dyDescent="0.3">
      <c r="B38" s="1"/>
      <c r="C38" s="1"/>
      <c r="D38" s="1"/>
    </row>
    <row r="39" spans="2:4" x14ac:dyDescent="0.3">
      <c r="B39" s="1"/>
      <c r="C39" s="1"/>
      <c r="D39" s="1"/>
    </row>
    <row r="40" spans="2:4" x14ac:dyDescent="0.3">
      <c r="B40" s="1"/>
      <c r="C40" s="1"/>
      <c r="D40" s="1"/>
    </row>
    <row r="41" spans="2:4" x14ac:dyDescent="0.3">
      <c r="B41" s="1"/>
      <c r="C41" s="1"/>
      <c r="D41" s="1"/>
    </row>
    <row r="42" spans="2:4" x14ac:dyDescent="0.3">
      <c r="B42" s="1"/>
      <c r="C42" s="1"/>
      <c r="D42" s="1"/>
    </row>
    <row r="43" spans="2:4" x14ac:dyDescent="0.3">
      <c r="B43" s="1"/>
      <c r="C43" s="1"/>
      <c r="D43" s="1"/>
    </row>
    <row r="44" spans="2:4" x14ac:dyDescent="0.3">
      <c r="B44" s="1"/>
      <c r="C44" s="1"/>
      <c r="D44" s="1"/>
    </row>
    <row r="45" spans="2:4" x14ac:dyDescent="0.3">
      <c r="B45" s="1"/>
      <c r="C45" s="1"/>
      <c r="D45" s="1"/>
    </row>
    <row r="46" spans="2:4" x14ac:dyDescent="0.3">
      <c r="B46" s="1"/>
      <c r="C46" s="1"/>
      <c r="D46" s="1"/>
    </row>
    <row r="47" spans="2:4" x14ac:dyDescent="0.3">
      <c r="B47" s="1"/>
      <c r="C47" s="1"/>
      <c r="D47" s="1"/>
    </row>
    <row r="48" spans="2:4" x14ac:dyDescent="0.3">
      <c r="B48" s="1"/>
      <c r="C48" s="1"/>
      <c r="D48" s="1"/>
    </row>
    <row r="49" spans="2:4" x14ac:dyDescent="0.3">
      <c r="B49" s="1"/>
      <c r="C49" s="1"/>
      <c r="D49" s="1"/>
    </row>
    <row r="50" spans="2:4" x14ac:dyDescent="0.3">
      <c r="B50" s="1"/>
      <c r="C50" s="1"/>
      <c r="D50" s="1"/>
    </row>
    <row r="51" spans="2:4" x14ac:dyDescent="0.3">
      <c r="B51" s="1"/>
      <c r="C51" s="1"/>
      <c r="D51" s="1"/>
    </row>
    <row r="52" spans="2:4" x14ac:dyDescent="0.3">
      <c r="B52" s="1"/>
      <c r="C52" s="1"/>
      <c r="D52" s="1"/>
    </row>
    <row r="53" spans="2:4" x14ac:dyDescent="0.3">
      <c r="B53" s="1"/>
      <c r="C53" s="1"/>
      <c r="D53" s="1"/>
    </row>
    <row r="54" spans="2:4" x14ac:dyDescent="0.3">
      <c r="B54" s="1"/>
      <c r="C54" s="1"/>
      <c r="D54" s="1"/>
    </row>
    <row r="55" spans="2:4" x14ac:dyDescent="0.3">
      <c r="B55" s="1"/>
      <c r="C55" s="1"/>
      <c r="D55" s="1"/>
    </row>
    <row r="56" spans="2:4" x14ac:dyDescent="0.3">
      <c r="B56" s="1"/>
      <c r="C56" s="1"/>
      <c r="D56" s="1"/>
    </row>
    <row r="57" spans="2:4" x14ac:dyDescent="0.3">
      <c r="B57" s="1"/>
      <c r="C57" s="1"/>
      <c r="D57" s="1"/>
    </row>
    <row r="58" spans="2:4" x14ac:dyDescent="0.3">
      <c r="B58" s="1"/>
      <c r="C58" s="1"/>
      <c r="D58" s="1"/>
    </row>
    <row r="59" spans="2:4" x14ac:dyDescent="0.3">
      <c r="B59" s="1"/>
      <c r="C59" s="1"/>
      <c r="D59" s="1"/>
    </row>
    <row r="60" spans="2:4" x14ac:dyDescent="0.3">
      <c r="B60" s="1"/>
      <c r="C60" s="1"/>
      <c r="D60" s="1"/>
    </row>
    <row r="61" spans="2:4" x14ac:dyDescent="0.3">
      <c r="B61" s="1"/>
      <c r="C61" s="1"/>
      <c r="D61" s="1"/>
    </row>
    <row r="62" spans="2:4" x14ac:dyDescent="0.3">
      <c r="B62" s="1"/>
      <c r="C62" s="1"/>
      <c r="D62" s="1"/>
    </row>
    <row r="63" spans="2:4" x14ac:dyDescent="0.3">
      <c r="B63" s="1"/>
      <c r="C63" s="1"/>
      <c r="D63" s="1"/>
    </row>
    <row r="64" spans="2:4" x14ac:dyDescent="0.3">
      <c r="B64" s="1"/>
      <c r="C64" s="1"/>
      <c r="D64" s="1"/>
    </row>
    <row r="65" spans="2:4" x14ac:dyDescent="0.3">
      <c r="B65" s="1"/>
      <c r="C65" s="1"/>
      <c r="D65" s="1"/>
    </row>
    <row r="66" spans="2:4" x14ac:dyDescent="0.3">
      <c r="B66" s="1"/>
      <c r="C66" s="1"/>
      <c r="D66" s="1"/>
    </row>
    <row r="67" spans="2:4" x14ac:dyDescent="0.3">
      <c r="B67" s="1"/>
      <c r="C67" s="1"/>
      <c r="D67" s="1"/>
    </row>
    <row r="68" spans="2:4" x14ac:dyDescent="0.3">
      <c r="B68" s="1"/>
      <c r="C68" s="1"/>
      <c r="D68" s="1"/>
    </row>
    <row r="69" spans="2:4" x14ac:dyDescent="0.3">
      <c r="B69" s="1"/>
      <c r="C69" s="1"/>
      <c r="D69" s="1"/>
    </row>
    <row r="70" spans="2:4" x14ac:dyDescent="0.3">
      <c r="B70" s="1"/>
      <c r="C70" s="1"/>
      <c r="D70" s="1"/>
    </row>
    <row r="71" spans="2:4" x14ac:dyDescent="0.3">
      <c r="B71" s="1"/>
      <c r="C71" s="1"/>
      <c r="D71" s="1"/>
    </row>
    <row r="72" spans="2:4" x14ac:dyDescent="0.3">
      <c r="B72" s="1"/>
      <c r="C72" s="1"/>
      <c r="D72" s="1"/>
    </row>
    <row r="73" spans="2:4" x14ac:dyDescent="0.3">
      <c r="B73" s="1"/>
      <c r="C73" s="1"/>
      <c r="D73" s="1"/>
    </row>
    <row r="74" spans="2:4" x14ac:dyDescent="0.3">
      <c r="B74" s="1"/>
      <c r="C74" s="1"/>
      <c r="D74" s="1"/>
    </row>
    <row r="75" spans="2:4" x14ac:dyDescent="0.3">
      <c r="B75" s="1"/>
      <c r="C75" s="1"/>
      <c r="D75" s="1"/>
    </row>
    <row r="76" spans="2:4" x14ac:dyDescent="0.3">
      <c r="B76" s="1"/>
      <c r="C76" s="1"/>
      <c r="D76" s="1"/>
    </row>
    <row r="77" spans="2:4" x14ac:dyDescent="0.3">
      <c r="B77" s="1"/>
      <c r="C77" s="1"/>
      <c r="D77" s="1"/>
    </row>
    <row r="78" spans="2:4" x14ac:dyDescent="0.3">
      <c r="B78" s="1"/>
      <c r="C78" s="1"/>
      <c r="D78" s="1"/>
    </row>
    <row r="79" spans="2:4" x14ac:dyDescent="0.3">
      <c r="B79" s="1"/>
      <c r="C79" s="1"/>
      <c r="D79" s="1"/>
    </row>
    <row r="80" spans="2:4" x14ac:dyDescent="0.3">
      <c r="B80" s="1"/>
      <c r="C80" s="1"/>
      <c r="D80" s="1"/>
    </row>
    <row r="81" spans="2:4" x14ac:dyDescent="0.3">
      <c r="B81" s="1"/>
      <c r="C81" s="1"/>
      <c r="D81" s="1"/>
    </row>
    <row r="82" spans="2:4" x14ac:dyDescent="0.3">
      <c r="B82" s="1"/>
      <c r="C82" s="1"/>
      <c r="D82" s="1"/>
    </row>
    <row r="83" spans="2:4" x14ac:dyDescent="0.3">
      <c r="B83" s="1"/>
      <c r="C83" s="1"/>
      <c r="D83" s="1"/>
    </row>
    <row r="84" spans="2:4" x14ac:dyDescent="0.3">
      <c r="B84" s="1"/>
      <c r="C84" s="1"/>
      <c r="D84" s="1"/>
    </row>
    <row r="85" spans="2:4" x14ac:dyDescent="0.3">
      <c r="B85" s="1"/>
      <c r="C85" s="1"/>
      <c r="D85" s="1"/>
    </row>
    <row r="86" spans="2:4" x14ac:dyDescent="0.3">
      <c r="B86" s="1"/>
      <c r="C86" s="1"/>
      <c r="D86" s="1"/>
    </row>
    <row r="87" spans="2:4" x14ac:dyDescent="0.3">
      <c r="B87" s="1"/>
      <c r="C87" s="1"/>
      <c r="D87" s="1"/>
    </row>
    <row r="88" spans="2:4" x14ac:dyDescent="0.3">
      <c r="B88" s="1"/>
      <c r="C88" s="1"/>
      <c r="D88" s="1"/>
    </row>
    <row r="89" spans="2:4" x14ac:dyDescent="0.3">
      <c r="B89" s="1"/>
      <c r="C89" s="1"/>
      <c r="D89" s="1"/>
    </row>
    <row r="90" spans="2:4" x14ac:dyDescent="0.3">
      <c r="B90" s="1"/>
      <c r="C90" s="1"/>
      <c r="D90" s="1"/>
    </row>
    <row r="91" spans="2:4" x14ac:dyDescent="0.3">
      <c r="B91" s="1"/>
      <c r="C91" s="1"/>
      <c r="D91" s="1"/>
    </row>
    <row r="92" spans="2:4" x14ac:dyDescent="0.3">
      <c r="B92" s="1"/>
      <c r="C92" s="1"/>
      <c r="D92" s="1"/>
    </row>
    <row r="93" spans="2:4" x14ac:dyDescent="0.3">
      <c r="B93" s="1"/>
      <c r="C93" s="1"/>
      <c r="D93" s="1"/>
    </row>
    <row r="94" spans="2:4" x14ac:dyDescent="0.3">
      <c r="B94" s="1"/>
      <c r="C94" s="1"/>
      <c r="D94" s="1"/>
    </row>
    <row r="95" spans="2:4" x14ac:dyDescent="0.3">
      <c r="B95" s="1"/>
      <c r="C95" s="1"/>
      <c r="D95" s="1"/>
    </row>
    <row r="96" spans="2:4" x14ac:dyDescent="0.3">
      <c r="B96" s="1"/>
      <c r="C96" s="1"/>
      <c r="D96" s="1"/>
    </row>
    <row r="97" spans="2:4" x14ac:dyDescent="0.3">
      <c r="B97" s="1"/>
      <c r="C97" s="1"/>
      <c r="D97" s="1"/>
    </row>
    <row r="98" spans="2:4" x14ac:dyDescent="0.3">
      <c r="B98" s="1"/>
      <c r="C98" s="1"/>
      <c r="D98" s="1"/>
    </row>
    <row r="99" spans="2:4" x14ac:dyDescent="0.3">
      <c r="B99" s="1"/>
      <c r="C99" s="1"/>
      <c r="D99" s="1"/>
    </row>
    <row r="100" spans="2:4" x14ac:dyDescent="0.3">
      <c r="B100" s="1"/>
      <c r="C100" s="1"/>
      <c r="D100" s="1"/>
    </row>
    <row r="101" spans="2:4" x14ac:dyDescent="0.3">
      <c r="B101" s="1"/>
      <c r="C101" s="1"/>
      <c r="D101" s="1"/>
    </row>
    <row r="102" spans="2:4" x14ac:dyDescent="0.3">
      <c r="B102" s="1"/>
      <c r="C102" s="1"/>
      <c r="D102" s="1"/>
    </row>
    <row r="103" spans="2:4" x14ac:dyDescent="0.3">
      <c r="B103" s="1"/>
      <c r="C103" s="1"/>
      <c r="D103" s="1"/>
    </row>
    <row r="104" spans="2:4" x14ac:dyDescent="0.3">
      <c r="B104" s="1"/>
      <c r="C104" s="1"/>
      <c r="D104" s="1"/>
    </row>
    <row r="105" spans="2:4" x14ac:dyDescent="0.3">
      <c r="B105" s="1"/>
      <c r="C105" s="1"/>
      <c r="D105" s="1"/>
    </row>
    <row r="106" spans="2:4" x14ac:dyDescent="0.3">
      <c r="B106" s="1"/>
      <c r="C106" s="1"/>
      <c r="D106" s="1"/>
    </row>
    <row r="107" spans="2:4" x14ac:dyDescent="0.3">
      <c r="B107" s="1"/>
      <c r="C107" s="1"/>
      <c r="D107" s="1"/>
    </row>
    <row r="108" spans="2:4" x14ac:dyDescent="0.3">
      <c r="B108" s="1"/>
      <c r="C108" s="1"/>
      <c r="D108" s="1"/>
    </row>
    <row r="109" spans="2:4" x14ac:dyDescent="0.3">
      <c r="B109" s="1"/>
      <c r="C109" s="1"/>
      <c r="D109" s="1"/>
    </row>
    <row r="110" spans="2:4" x14ac:dyDescent="0.3">
      <c r="B110" s="1"/>
      <c r="C110" s="1"/>
      <c r="D110" s="1"/>
    </row>
    <row r="111" spans="2:4" x14ac:dyDescent="0.3">
      <c r="B111" s="1"/>
      <c r="C111" s="1"/>
      <c r="D111" s="1"/>
    </row>
    <row r="112" spans="2:4" x14ac:dyDescent="0.3">
      <c r="B112" s="1"/>
      <c r="C112" s="1"/>
      <c r="D112" s="1"/>
    </row>
    <row r="113" spans="2:4" x14ac:dyDescent="0.3">
      <c r="B113" s="1"/>
      <c r="C113" s="1"/>
      <c r="D113" s="1"/>
    </row>
    <row r="114" spans="2:4" x14ac:dyDescent="0.3">
      <c r="B114" s="1"/>
      <c r="C114" s="1"/>
      <c r="D114" s="1"/>
    </row>
    <row r="115" spans="2:4" x14ac:dyDescent="0.3">
      <c r="B115" s="1"/>
      <c r="C115" s="1"/>
      <c r="D115" s="1"/>
    </row>
    <row r="116" spans="2:4" x14ac:dyDescent="0.3">
      <c r="B116" s="1"/>
      <c r="C116" s="1"/>
      <c r="D116" s="1"/>
    </row>
    <row r="117" spans="2:4" x14ac:dyDescent="0.3">
      <c r="B117" s="1"/>
      <c r="C117" s="1"/>
      <c r="D117" s="1"/>
    </row>
    <row r="118" spans="2:4" x14ac:dyDescent="0.3">
      <c r="B118" s="1"/>
      <c r="C118" s="1"/>
      <c r="D118" s="1"/>
    </row>
    <row r="119" spans="2:4" x14ac:dyDescent="0.3">
      <c r="B119" s="1"/>
      <c r="C119" s="1"/>
      <c r="D119" s="1"/>
    </row>
    <row r="120" spans="2:4" x14ac:dyDescent="0.3">
      <c r="B120" s="1"/>
      <c r="C120" s="1"/>
      <c r="D120" s="1"/>
    </row>
    <row r="121" spans="2:4" x14ac:dyDescent="0.3">
      <c r="B121" s="1"/>
      <c r="C121" s="1"/>
      <c r="D121" s="1"/>
    </row>
    <row r="122" spans="2:4" x14ac:dyDescent="0.3">
      <c r="B122" s="1"/>
      <c r="C122" s="1"/>
      <c r="D122" s="1"/>
    </row>
    <row r="123" spans="2:4" x14ac:dyDescent="0.3">
      <c r="B123" s="1"/>
      <c r="C123" s="1"/>
      <c r="D123" s="1"/>
    </row>
    <row r="124" spans="2:4" x14ac:dyDescent="0.3">
      <c r="B124" s="1"/>
      <c r="C124" s="1"/>
      <c r="D124" s="1"/>
    </row>
    <row r="125" spans="2:4" x14ac:dyDescent="0.3">
      <c r="B125" s="1"/>
      <c r="C125" s="1"/>
      <c r="D125" s="1"/>
    </row>
    <row r="126" spans="2:4" x14ac:dyDescent="0.3">
      <c r="B126" s="1"/>
      <c r="C126" s="1"/>
      <c r="D126" s="1"/>
    </row>
    <row r="127" spans="2:4" x14ac:dyDescent="0.3">
      <c r="B127" s="1"/>
      <c r="C127" s="1"/>
      <c r="D127" s="1"/>
    </row>
    <row r="128" spans="2:4" x14ac:dyDescent="0.3">
      <c r="B128" s="1"/>
      <c r="C128" s="1"/>
      <c r="D128" s="1"/>
    </row>
    <row r="129" spans="2:4" x14ac:dyDescent="0.3">
      <c r="B129" s="1"/>
      <c r="C129" s="1"/>
      <c r="D129" s="1"/>
    </row>
    <row r="130" spans="2:4" x14ac:dyDescent="0.3">
      <c r="B130" s="1"/>
      <c r="C130" s="1"/>
      <c r="D130" s="1"/>
    </row>
    <row r="131" spans="2:4" x14ac:dyDescent="0.3">
      <c r="B131" s="1"/>
      <c r="C131" s="1"/>
      <c r="D131" s="1"/>
    </row>
    <row r="132" spans="2:4" x14ac:dyDescent="0.3">
      <c r="B132" s="1"/>
      <c r="C132" s="1"/>
      <c r="D132" s="1"/>
    </row>
    <row r="133" spans="2:4" x14ac:dyDescent="0.3">
      <c r="B133" s="1"/>
      <c r="C133" s="1"/>
      <c r="D133" s="1"/>
    </row>
    <row r="134" spans="2:4" x14ac:dyDescent="0.3">
      <c r="B134" s="1"/>
      <c r="C134" s="1"/>
      <c r="D134" s="1"/>
    </row>
    <row r="135" spans="2:4" x14ac:dyDescent="0.3">
      <c r="B135" s="1"/>
      <c r="C135" s="1"/>
      <c r="D135" s="1"/>
    </row>
    <row r="136" spans="2:4" x14ac:dyDescent="0.3">
      <c r="B136" s="1"/>
      <c r="C136" s="1"/>
      <c r="D136" s="1"/>
    </row>
    <row r="137" spans="2:4" x14ac:dyDescent="0.3">
      <c r="B137" s="1"/>
      <c r="C137" s="1"/>
      <c r="D137" s="1"/>
    </row>
    <row r="138" spans="2:4" x14ac:dyDescent="0.3">
      <c r="B138" s="1"/>
      <c r="C138" s="1"/>
      <c r="D138" s="1"/>
    </row>
    <row r="139" spans="2:4" x14ac:dyDescent="0.3">
      <c r="B139" s="1"/>
      <c r="C139" s="1"/>
      <c r="D139" s="1"/>
    </row>
    <row r="140" spans="2:4" x14ac:dyDescent="0.3">
      <c r="B140" s="1"/>
      <c r="C140" s="1"/>
      <c r="D140" s="1"/>
    </row>
    <row r="141" spans="2:4" x14ac:dyDescent="0.3">
      <c r="B141" s="1"/>
      <c r="C141" s="1"/>
      <c r="D141" s="1"/>
    </row>
    <row r="142" spans="2:4" x14ac:dyDescent="0.3">
      <c r="B142" s="1"/>
      <c r="C142" s="1"/>
      <c r="D142" s="1"/>
    </row>
    <row r="143" spans="2:4" x14ac:dyDescent="0.3">
      <c r="B143" s="1"/>
      <c r="C143" s="1"/>
      <c r="D143" s="1"/>
    </row>
    <row r="144" spans="2:4" x14ac:dyDescent="0.3">
      <c r="B144" s="1"/>
      <c r="C144" s="1"/>
      <c r="D144" s="1"/>
    </row>
    <row r="145" spans="2:4" x14ac:dyDescent="0.3">
      <c r="B145" s="1"/>
      <c r="C145" s="1"/>
      <c r="D145" s="1"/>
    </row>
    <row r="146" spans="2:4" x14ac:dyDescent="0.3">
      <c r="B146" s="1"/>
      <c r="C146" s="1"/>
      <c r="D146" s="1"/>
    </row>
    <row r="147" spans="2:4" x14ac:dyDescent="0.3">
      <c r="B147" s="1"/>
      <c r="C147" s="1"/>
      <c r="D147" s="1"/>
    </row>
    <row r="148" spans="2:4" x14ac:dyDescent="0.3">
      <c r="B148" s="1"/>
      <c r="C148" s="1"/>
      <c r="D148" s="1"/>
    </row>
    <row r="149" spans="2:4" x14ac:dyDescent="0.3">
      <c r="B149" s="1"/>
      <c r="C149" s="1"/>
      <c r="D149" s="1"/>
    </row>
    <row r="150" spans="2:4" x14ac:dyDescent="0.3">
      <c r="B150" s="1"/>
      <c r="C150" s="1"/>
      <c r="D150" s="1"/>
    </row>
    <row r="151" spans="2:4" x14ac:dyDescent="0.3">
      <c r="B151" s="1"/>
      <c r="C151" s="1"/>
      <c r="D151" s="1"/>
    </row>
    <row r="152" spans="2:4" x14ac:dyDescent="0.3">
      <c r="B152" s="1"/>
      <c r="C152" s="1"/>
      <c r="D152" s="1"/>
    </row>
    <row r="153" spans="2:4" x14ac:dyDescent="0.3">
      <c r="B153" s="1"/>
      <c r="C153" s="1"/>
      <c r="D153" s="1"/>
    </row>
    <row r="154" spans="2:4" x14ac:dyDescent="0.3">
      <c r="B154" s="1"/>
      <c r="C154" s="1"/>
      <c r="D154" s="1"/>
    </row>
    <row r="155" spans="2:4" x14ac:dyDescent="0.3">
      <c r="B155" s="1"/>
      <c r="C155" s="1"/>
      <c r="D155" s="1"/>
    </row>
    <row r="156" spans="2:4" x14ac:dyDescent="0.3">
      <c r="B156" s="1"/>
      <c r="C156" s="1"/>
      <c r="D156" s="1"/>
    </row>
    <row r="157" spans="2:4" x14ac:dyDescent="0.3">
      <c r="B157" s="1"/>
      <c r="C157" s="1"/>
      <c r="D157" s="1"/>
    </row>
    <row r="158" spans="2:4" x14ac:dyDescent="0.3">
      <c r="B158" s="1"/>
      <c r="C158" s="1"/>
      <c r="D158" s="1"/>
    </row>
    <row r="159" spans="2:4" x14ac:dyDescent="0.3">
      <c r="B159" s="1"/>
      <c r="C159" s="1"/>
      <c r="D159" s="1"/>
    </row>
    <row r="160" spans="2:4" x14ac:dyDescent="0.3">
      <c r="B160" s="1"/>
      <c r="C160" s="1"/>
      <c r="D160" s="1"/>
    </row>
    <row r="161" spans="2:4" x14ac:dyDescent="0.3">
      <c r="B161" s="1"/>
      <c r="C161" s="1"/>
      <c r="D161" s="1"/>
    </row>
    <row r="162" spans="2:4" x14ac:dyDescent="0.3">
      <c r="B162" s="1"/>
      <c r="C162" s="1"/>
      <c r="D162" s="1"/>
    </row>
    <row r="163" spans="2:4" x14ac:dyDescent="0.3">
      <c r="B163" s="1"/>
      <c r="C163" s="1"/>
      <c r="D163" s="1"/>
    </row>
    <row r="164" spans="2:4" x14ac:dyDescent="0.3">
      <c r="B164" s="1"/>
      <c r="C164" s="1"/>
      <c r="D164" s="1"/>
    </row>
    <row r="165" spans="2:4" x14ac:dyDescent="0.3">
      <c r="B165" s="1"/>
      <c r="C165" s="1"/>
      <c r="D165" s="1"/>
    </row>
    <row r="166" spans="2:4" x14ac:dyDescent="0.3">
      <c r="B166" s="1"/>
      <c r="C166" s="1"/>
      <c r="D166" s="1"/>
    </row>
    <row r="167" spans="2:4" x14ac:dyDescent="0.3">
      <c r="B167" s="1"/>
      <c r="C167" s="1"/>
      <c r="D167" s="1"/>
    </row>
    <row r="168" spans="2:4" x14ac:dyDescent="0.3">
      <c r="B168" s="1"/>
      <c r="C168" s="1"/>
      <c r="D168" s="1"/>
    </row>
    <row r="169" spans="2:4" x14ac:dyDescent="0.3">
      <c r="B169" s="1"/>
      <c r="C169" s="1"/>
      <c r="D169" s="1"/>
    </row>
    <row r="170" spans="2:4" x14ac:dyDescent="0.3">
      <c r="B170" s="1"/>
      <c r="C170" s="1"/>
      <c r="D170" s="1"/>
    </row>
    <row r="171" spans="2:4" x14ac:dyDescent="0.3">
      <c r="B171" s="1"/>
      <c r="C171" s="1"/>
      <c r="D171" s="1"/>
    </row>
    <row r="172" spans="2:4" x14ac:dyDescent="0.3">
      <c r="B172" s="1"/>
      <c r="C172" s="1"/>
      <c r="D172" s="1"/>
    </row>
    <row r="173" spans="2:4" x14ac:dyDescent="0.3">
      <c r="B173" s="1"/>
      <c r="C173" s="1"/>
      <c r="D173" s="1"/>
    </row>
    <row r="174" spans="2:4" x14ac:dyDescent="0.3">
      <c r="B174" s="1"/>
      <c r="C174" s="1"/>
      <c r="D174" s="1"/>
    </row>
    <row r="175" spans="2:4" x14ac:dyDescent="0.3">
      <c r="B175" s="1"/>
      <c r="C175" s="1"/>
      <c r="D175" s="1"/>
    </row>
    <row r="176" spans="2:4" x14ac:dyDescent="0.3">
      <c r="B176" s="1"/>
      <c r="C176" s="1"/>
      <c r="D176" s="1"/>
    </row>
    <row r="177" spans="2:4" x14ac:dyDescent="0.3">
      <c r="B177" s="1"/>
      <c r="C177" s="1"/>
      <c r="D177" s="1"/>
    </row>
    <row r="178" spans="2:4" x14ac:dyDescent="0.3">
      <c r="B178" s="1"/>
      <c r="C178" s="1"/>
      <c r="D178" s="1"/>
    </row>
    <row r="179" spans="2:4" x14ac:dyDescent="0.3">
      <c r="B179" s="1"/>
      <c r="C179" s="1"/>
      <c r="D179" s="1"/>
    </row>
    <row r="180" spans="2:4" x14ac:dyDescent="0.3">
      <c r="B180" s="1"/>
      <c r="C180" s="1"/>
      <c r="D180" s="1"/>
    </row>
    <row r="181" spans="2:4" x14ac:dyDescent="0.3">
      <c r="B181" s="1"/>
      <c r="C181" s="1"/>
      <c r="D181" s="1"/>
    </row>
    <row r="182" spans="2:4" x14ac:dyDescent="0.3">
      <c r="B182" s="1"/>
      <c r="C182" s="1"/>
      <c r="D182" s="1"/>
    </row>
    <row r="183" spans="2:4" x14ac:dyDescent="0.3">
      <c r="B183" s="1"/>
      <c r="C183" s="1"/>
      <c r="D183" s="1"/>
    </row>
    <row r="184" spans="2:4" x14ac:dyDescent="0.3">
      <c r="B184" s="1"/>
      <c r="C184" s="1"/>
      <c r="D184" s="1"/>
    </row>
    <row r="185" spans="2:4" x14ac:dyDescent="0.3">
      <c r="B185" s="1"/>
      <c r="C185" s="1"/>
      <c r="D185" s="1"/>
    </row>
    <row r="186" spans="2:4" x14ac:dyDescent="0.3">
      <c r="B186" s="1"/>
      <c r="C186" s="1"/>
      <c r="D186" s="1"/>
    </row>
    <row r="187" spans="2:4" x14ac:dyDescent="0.3">
      <c r="B187" s="1"/>
      <c r="C187" s="1"/>
      <c r="D187" s="1"/>
    </row>
    <row r="188" spans="2:4" x14ac:dyDescent="0.3">
      <c r="B188" s="1"/>
      <c r="C188" s="1"/>
      <c r="D188" s="1"/>
    </row>
    <row r="189" spans="2:4" x14ac:dyDescent="0.3">
      <c r="B189" s="1"/>
      <c r="C189" s="1"/>
      <c r="D189" s="1"/>
    </row>
    <row r="190" spans="2:4" x14ac:dyDescent="0.3">
      <c r="B190" s="1"/>
      <c r="C190" s="1"/>
      <c r="D190" s="1"/>
    </row>
    <row r="191" spans="2:4" x14ac:dyDescent="0.3">
      <c r="B191" s="1"/>
      <c r="C191" s="1"/>
      <c r="D191" s="1"/>
    </row>
    <row r="192" spans="2:4" x14ac:dyDescent="0.3">
      <c r="B192" s="1"/>
      <c r="C192" s="1"/>
      <c r="D192" s="1"/>
    </row>
    <row r="193" spans="2:4" x14ac:dyDescent="0.3">
      <c r="B193" s="1"/>
      <c r="C193" s="1"/>
      <c r="D193" s="1"/>
    </row>
    <row r="194" spans="2:4" x14ac:dyDescent="0.3">
      <c r="B194" s="1"/>
      <c r="C194" s="1"/>
      <c r="D194" s="1"/>
    </row>
    <row r="195" spans="2:4" x14ac:dyDescent="0.3">
      <c r="B195" s="1"/>
      <c r="C195" s="1"/>
      <c r="D195" s="1"/>
    </row>
    <row r="196" spans="2:4" x14ac:dyDescent="0.3">
      <c r="B196" s="1"/>
      <c r="C196" s="1"/>
      <c r="D196" s="1"/>
    </row>
    <row r="197" spans="2:4" x14ac:dyDescent="0.3">
      <c r="B197" s="1"/>
      <c r="C197" s="1"/>
      <c r="D197" s="1"/>
    </row>
    <row r="198" spans="2:4" x14ac:dyDescent="0.3">
      <c r="B198" s="1"/>
      <c r="C198" s="1"/>
      <c r="D198" s="1"/>
    </row>
    <row r="199" spans="2:4" x14ac:dyDescent="0.3">
      <c r="B199" s="1"/>
      <c r="C199" s="1"/>
      <c r="D199" s="1"/>
    </row>
    <row r="200" spans="2:4" x14ac:dyDescent="0.3">
      <c r="B200" s="1"/>
      <c r="C200" s="1"/>
      <c r="D200" s="1"/>
    </row>
    <row r="201" spans="2:4" x14ac:dyDescent="0.3">
      <c r="B201" s="1"/>
      <c r="C201" s="1"/>
      <c r="D201" s="1"/>
    </row>
    <row r="202" spans="2:4" x14ac:dyDescent="0.3">
      <c r="B202" s="1"/>
      <c r="C202" s="1"/>
      <c r="D202" s="1"/>
    </row>
    <row r="203" spans="2:4" x14ac:dyDescent="0.3">
      <c r="B203" s="1"/>
      <c r="C203" s="1"/>
      <c r="D203" s="1"/>
    </row>
    <row r="204" spans="2:4" x14ac:dyDescent="0.3">
      <c r="B204" s="1"/>
      <c r="C204" s="1"/>
      <c r="D204" s="1"/>
    </row>
    <row r="205" spans="2:4" x14ac:dyDescent="0.3">
      <c r="B205" s="1"/>
      <c r="C205" s="1"/>
      <c r="D205" s="1"/>
    </row>
    <row r="206" spans="2:4" x14ac:dyDescent="0.3">
      <c r="B206" s="1"/>
      <c r="C206" s="1"/>
      <c r="D206" s="1"/>
    </row>
    <row r="207" spans="2:4" x14ac:dyDescent="0.3">
      <c r="B207" s="1"/>
      <c r="C207" s="1"/>
      <c r="D207" s="1"/>
    </row>
    <row r="208" spans="2:4" x14ac:dyDescent="0.3">
      <c r="B208" s="1"/>
      <c r="C208" s="1"/>
      <c r="D208" s="1"/>
    </row>
    <row r="209" spans="2:4" x14ac:dyDescent="0.3">
      <c r="B209" s="1"/>
      <c r="C209" s="1"/>
      <c r="D209" s="1"/>
    </row>
    <row r="210" spans="2:4" x14ac:dyDescent="0.3">
      <c r="B210" s="1"/>
      <c r="C210" s="1"/>
      <c r="D210" s="1"/>
    </row>
    <row r="211" spans="2:4" x14ac:dyDescent="0.3">
      <c r="B211" s="1"/>
      <c r="C211" s="1"/>
      <c r="D211" s="1"/>
    </row>
    <row r="212" spans="2:4" x14ac:dyDescent="0.3">
      <c r="B212" s="1"/>
      <c r="C212" s="1"/>
      <c r="D212" s="1"/>
    </row>
    <row r="213" spans="2:4" x14ac:dyDescent="0.3">
      <c r="B213" s="1"/>
      <c r="C213" s="1"/>
      <c r="D213" s="1"/>
    </row>
    <row r="214" spans="2:4" x14ac:dyDescent="0.3">
      <c r="B214" s="1"/>
      <c r="C214" s="1"/>
      <c r="D214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Valdirene</dc:creator>
  <cp:lastModifiedBy>Theolis Costa Barbosa Bessa</cp:lastModifiedBy>
  <dcterms:created xsi:type="dcterms:W3CDTF">2017-08-05T20:17:42Z</dcterms:created>
  <dcterms:modified xsi:type="dcterms:W3CDTF">2018-01-03T19:57:23Z</dcterms:modified>
</cp:coreProperties>
</file>