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11604" yWindow="-12" windowWidth="11472" windowHeight="9660" tabRatio="660"/>
  </bookViews>
  <sheets>
    <sheet name="Patient Characteristics" sheetId="6" r:id="rId1"/>
    <sheet name="IVIM-DWI Analysis" sheetId="5" r:id="rId2"/>
    <sheet name="Volume size" sheetId="7" r:id="rId3"/>
    <sheet name="Model Prediction" sheetId="12" r:id="rId4"/>
  </sheets>
  <calcPr calcId="125725" concurrentCalc="0"/>
</workbook>
</file>

<file path=xl/calcChain.xml><?xml version="1.0" encoding="utf-8"?>
<calcChain xmlns="http://schemas.openxmlformats.org/spreadsheetml/2006/main">
  <c r="A3" i="1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4" i="7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4" i="5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3" i="6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</calcChain>
</file>

<file path=xl/comments1.xml><?xml version="1.0" encoding="utf-8"?>
<comments xmlns="http://schemas.openxmlformats.org/spreadsheetml/2006/main">
  <authors>
    <author>Emma</author>
  </authors>
  <commentList>
    <comment ref="H1" authorId="0">
      <text>
        <r>
          <rPr>
            <b/>
            <sz val="9"/>
            <color indexed="81"/>
            <rFont val="Calibri"/>
            <family val="2"/>
          </rPr>
          <t>Alcohol intake:</t>
        </r>
        <r>
          <rPr>
            <sz val="9"/>
            <color indexed="81"/>
            <rFont val="Calibri"/>
            <family val="2"/>
          </rPr>
          <t xml:space="preserve">
1 no
2 moderate
3 heavy
</t>
        </r>
      </text>
    </comment>
    <comment ref="I1" authorId="0">
      <text>
        <r>
          <rPr>
            <b/>
            <sz val="9"/>
            <color indexed="81"/>
            <rFont val="Calibri"/>
            <family val="2"/>
          </rPr>
          <t>Smoking status</t>
        </r>
        <r>
          <rPr>
            <sz val="9"/>
            <color indexed="81"/>
            <rFont val="Calibri"/>
            <family val="2"/>
          </rPr>
          <t xml:space="preserve">
1: 0-5 pack/year
2: 6-24 pack/year
3: &gt;25 pack/year
</t>
        </r>
      </text>
    </comment>
  </commentList>
</comments>
</file>

<file path=xl/comments2.xml><?xml version="1.0" encoding="utf-8"?>
<comments xmlns="http://schemas.openxmlformats.org/spreadsheetml/2006/main">
  <authors>
    <author>Simona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HPV status:
1 positive
2 negative</t>
        </r>
      </text>
    </comment>
  </commentList>
</comments>
</file>

<file path=xl/sharedStrings.xml><?xml version="1.0" encoding="utf-8"?>
<sst xmlns="http://schemas.openxmlformats.org/spreadsheetml/2006/main" count="435" uniqueCount="54">
  <si>
    <t>age</t>
  </si>
  <si>
    <t>cT stage</t>
  </si>
  <si>
    <t>cNstage</t>
  </si>
  <si>
    <t>T4</t>
  </si>
  <si>
    <t>N1</t>
  </si>
  <si>
    <t>pos</t>
  </si>
  <si>
    <t>N2</t>
  </si>
  <si>
    <t>N3</t>
  </si>
  <si>
    <t>T4a</t>
  </si>
  <si>
    <t>N2b</t>
  </si>
  <si>
    <t>neg</t>
  </si>
  <si>
    <t>N2a</t>
  </si>
  <si>
    <t>N3b</t>
  </si>
  <si>
    <t>T1</t>
  </si>
  <si>
    <t>T2</t>
  </si>
  <si>
    <t>N0</t>
  </si>
  <si>
    <t>T3</t>
  </si>
  <si>
    <t xml:space="preserve"> T4a</t>
  </si>
  <si>
    <t xml:space="preserve"> N0</t>
  </si>
  <si>
    <t>N2c</t>
  </si>
  <si>
    <t>Largest Lymph node (LN)</t>
  </si>
  <si>
    <t>Primary tumor (PT)</t>
  </si>
  <si>
    <t>Volume (cm3)</t>
  </si>
  <si>
    <t xml:space="preserve">subsite </t>
  </si>
  <si>
    <t>Base of the tongue</t>
  </si>
  <si>
    <t>Tonsil</t>
  </si>
  <si>
    <t>Alcohol intake</t>
  </si>
  <si>
    <t xml:space="preserve"> Smoking status</t>
  </si>
  <si>
    <t>HPV status</t>
  </si>
  <si>
    <t>Patient N°</t>
  </si>
  <si>
    <t>PT (Primary Tumor)</t>
  </si>
  <si>
    <t>f (%)</t>
  </si>
  <si>
    <t>Base of the tongue/Tonsil</t>
  </si>
  <si>
    <t>Gender</t>
  </si>
  <si>
    <t>male</t>
  </si>
  <si>
    <t>female</t>
  </si>
  <si>
    <r>
      <t>ADC(10</t>
    </r>
    <r>
      <rPr>
        <b/>
        <vertAlign val="superscript"/>
        <sz val="14"/>
        <color rgb="FFC00000"/>
        <rFont val="Calibri"/>
        <family val="2"/>
        <scheme val="minor"/>
      </rPr>
      <t>-3</t>
    </r>
    <r>
      <rPr>
        <b/>
        <sz val="14"/>
        <color rgb="FFC00000"/>
        <rFont val="Calibri"/>
        <family val="2"/>
        <scheme val="minor"/>
      </rPr>
      <t xml:space="preserve"> mm</t>
    </r>
    <r>
      <rPr>
        <b/>
        <vertAlign val="superscript"/>
        <sz val="14"/>
        <color rgb="FFC00000"/>
        <rFont val="Calibri"/>
        <family val="2"/>
        <scheme val="minor"/>
      </rPr>
      <t>2</t>
    </r>
    <r>
      <rPr>
        <b/>
        <sz val="14"/>
        <color rgb="FFC00000"/>
        <rFont val="Calibri"/>
        <family val="2"/>
        <scheme val="minor"/>
      </rPr>
      <t>/s)</t>
    </r>
  </si>
  <si>
    <r>
      <t>D</t>
    </r>
    <r>
      <rPr>
        <b/>
        <vertAlign val="subscript"/>
        <sz val="14"/>
        <color rgb="FFC00000"/>
        <rFont val="Calibri"/>
        <family val="2"/>
        <scheme val="minor"/>
      </rPr>
      <t>t</t>
    </r>
    <r>
      <rPr>
        <b/>
        <sz val="14"/>
        <color rgb="FFC00000"/>
        <rFont val="Calibri"/>
        <family val="2"/>
        <scheme val="minor"/>
      </rPr>
      <t>(10</t>
    </r>
    <r>
      <rPr>
        <b/>
        <vertAlign val="superscript"/>
        <sz val="14"/>
        <color rgb="FFC00000"/>
        <rFont val="Calibri"/>
        <family val="2"/>
        <scheme val="minor"/>
      </rPr>
      <t>-3</t>
    </r>
    <r>
      <rPr>
        <b/>
        <sz val="14"/>
        <color rgb="FFC00000"/>
        <rFont val="Calibri"/>
        <family val="2"/>
        <scheme val="minor"/>
      </rPr>
      <t xml:space="preserve"> mm</t>
    </r>
    <r>
      <rPr>
        <b/>
        <vertAlign val="superscript"/>
        <sz val="14"/>
        <color rgb="FFC00000"/>
        <rFont val="Calibri"/>
        <family val="2"/>
        <scheme val="minor"/>
      </rPr>
      <t>2</t>
    </r>
    <r>
      <rPr>
        <b/>
        <sz val="14"/>
        <color rgb="FFC00000"/>
        <rFont val="Calibri"/>
        <family val="2"/>
        <scheme val="minor"/>
      </rPr>
      <t>/s)</t>
    </r>
  </si>
  <si>
    <r>
      <t>D*(10</t>
    </r>
    <r>
      <rPr>
        <b/>
        <vertAlign val="superscript"/>
        <sz val="14"/>
        <color rgb="FFC00000"/>
        <rFont val="Calibri"/>
        <family val="2"/>
        <scheme val="minor"/>
      </rPr>
      <t>-3</t>
    </r>
    <r>
      <rPr>
        <b/>
        <sz val="14"/>
        <color rgb="FFC00000"/>
        <rFont val="Calibri"/>
        <family val="2"/>
        <scheme val="minor"/>
      </rPr>
      <t xml:space="preserve"> mm</t>
    </r>
    <r>
      <rPr>
        <b/>
        <vertAlign val="superscript"/>
        <sz val="14"/>
        <color rgb="FFC00000"/>
        <rFont val="Calibri"/>
        <family val="2"/>
        <scheme val="minor"/>
      </rPr>
      <t>2</t>
    </r>
    <r>
      <rPr>
        <b/>
        <sz val="14"/>
        <color rgb="FFC00000"/>
        <rFont val="Calibri"/>
        <family val="2"/>
        <scheme val="minor"/>
      </rPr>
      <t>/s)</t>
    </r>
  </si>
  <si>
    <r>
      <t>D*</t>
    </r>
    <r>
      <rPr>
        <b/>
        <sz val="14"/>
        <color rgb="FFC00000"/>
        <rFont val="Symbol"/>
        <family val="1"/>
        <charset val="2"/>
      </rPr>
      <t>´</t>
    </r>
    <r>
      <rPr>
        <b/>
        <sz val="14"/>
        <color rgb="FFC00000"/>
        <rFont val="Calibri"/>
        <family val="2"/>
        <scheme val="minor"/>
      </rPr>
      <t xml:space="preserve"> </t>
    </r>
    <r>
      <rPr>
        <b/>
        <i/>
        <sz val="14"/>
        <color rgb="FFC00000"/>
        <rFont val="Calibri"/>
        <family val="2"/>
        <scheme val="minor"/>
      </rPr>
      <t>f</t>
    </r>
    <r>
      <rPr>
        <b/>
        <sz val="14"/>
        <color rgb="FFC00000"/>
        <rFont val="Calibri"/>
        <family val="2"/>
        <scheme val="minor"/>
      </rPr>
      <t xml:space="preserve"> (10</t>
    </r>
    <r>
      <rPr>
        <b/>
        <vertAlign val="superscript"/>
        <sz val="14"/>
        <color rgb="FFC00000"/>
        <rFont val="Calibri"/>
        <family val="2"/>
        <scheme val="minor"/>
      </rPr>
      <t>-3</t>
    </r>
    <r>
      <rPr>
        <b/>
        <sz val="14"/>
        <color rgb="FFC00000"/>
        <rFont val="Calibri"/>
        <family val="2"/>
        <scheme val="minor"/>
      </rPr>
      <t>mm</t>
    </r>
    <r>
      <rPr>
        <b/>
        <vertAlign val="superscript"/>
        <sz val="14"/>
        <color rgb="FFC00000"/>
        <rFont val="Calibri"/>
        <family val="2"/>
        <scheme val="minor"/>
      </rPr>
      <t>2</t>
    </r>
    <r>
      <rPr>
        <b/>
        <sz val="14"/>
        <color rgb="FFC00000"/>
        <rFont val="Calibri"/>
        <family val="2"/>
        <scheme val="minor"/>
      </rPr>
      <t>/s)</t>
    </r>
  </si>
  <si>
    <t>nan</t>
  </si>
  <si>
    <t>Area under the ROC curve = 0,810</t>
  </si>
  <si>
    <t>Standard error           = 0,051</t>
  </si>
  <si>
    <t>95% Confidence interval  = 0,701 to 0,892</t>
  </si>
  <si>
    <t>P (Area=0.5)             &lt; 0,0001</t>
  </si>
  <si>
    <t>Model Prediction for HPV positivity</t>
  </si>
  <si>
    <t>Sensitivity = 85.7% [95%CI: 73.8%-93.6%]</t>
  </si>
  <si>
    <t>Accuracy  80.8% [95%CI: 70.0%-89.1%]</t>
  </si>
  <si>
    <t xml:space="preserve"> Specificity = 64.7% [95%CI: 38.4%-85.8%]</t>
  </si>
  <si>
    <t>Negative Predictive Value = 57.9% [95%CI: 40.0-74.1%]</t>
  </si>
  <si>
    <t>Positive Predictive Value = 88.9% [95%CI: 80.6%-93.9%]</t>
  </si>
  <si>
    <t xml:space="preserve"> HPV status</t>
  </si>
  <si>
    <t>too small volume size</t>
  </si>
  <si>
    <t xml:space="preserve">Solutions outside the fixed bounds were flagged as “not-a-number” (nan) and excluded from subsequent analyses </t>
  </si>
</sst>
</file>

<file path=xl/styles.xml><?xml version="1.0" encoding="utf-8"?>
<styleSheet xmlns="http://schemas.openxmlformats.org/spreadsheetml/2006/main">
  <numFmts count="3">
    <numFmt numFmtId="164" formatCode="[$-409]m/d/yy\ h:mm\ AM/PM;@"/>
    <numFmt numFmtId="165" formatCode="0.000"/>
    <numFmt numFmtId="166" formatCode="0.0"/>
  </numFmts>
  <fonts count="2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Arial"/>
      <family val="2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vertAlign val="superscript"/>
      <sz val="14"/>
      <color rgb="FFC00000"/>
      <name val="Calibri"/>
      <family val="2"/>
      <scheme val="minor"/>
    </font>
    <font>
      <b/>
      <vertAlign val="subscript"/>
      <sz val="14"/>
      <color rgb="FFC0000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sz val="14"/>
      <color rgb="FFC00000"/>
      <name val="Symbol"/>
      <family val="1"/>
      <charset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570">
    <xf numFmtId="0" fontId="0" fillId="0" borderId="0"/>
    <xf numFmtId="164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4" fillId="0" borderId="0"/>
    <xf numFmtId="164" fontId="10" fillId="0" borderId="0" applyNumberFormat="0" applyFill="0" applyBorder="0" applyAlignment="0" applyProtection="0">
      <alignment vertical="top"/>
      <protection locked="0"/>
    </xf>
    <xf numFmtId="164" fontId="4" fillId="0" borderId="0"/>
    <xf numFmtId="164" fontId="4" fillId="0" borderId="0"/>
    <xf numFmtId="164" fontId="4" fillId="0" borderId="0"/>
    <xf numFmtId="164" fontId="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8" fillId="0" borderId="0"/>
    <xf numFmtId="0" fontId="4" fillId="0" borderId="0"/>
    <xf numFmtId="164" fontId="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164" fontId="4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134">
    <xf numFmtId="0" fontId="0" fillId="0" borderId="0" xfId="0"/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0" fillId="3" borderId="0" xfId="0" applyFill="1"/>
    <xf numFmtId="0" fontId="0" fillId="0" borderId="1" xfId="0" applyNumberFormat="1" applyFont="1" applyFill="1" applyBorder="1" applyAlignment="1">
      <alignment horizontal="center"/>
    </xf>
    <xf numFmtId="0" fontId="14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5" fontId="0" fillId="4" borderId="1" xfId="0" applyNumberFormat="1" applyFont="1" applyFill="1" applyBorder="1" applyAlignment="1">
      <alignment horizontal="center" vertical="center"/>
    </xf>
    <xf numFmtId="165" fontId="13" fillId="4" borderId="1" xfId="0" applyNumberFormat="1" applyFont="1" applyFill="1" applyBorder="1" applyAlignment="1">
      <alignment horizontal="center" vertical="center"/>
    </xf>
    <xf numFmtId="166" fontId="0" fillId="4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1" applyNumberFormat="1" applyFont="1" applyFill="1" applyBorder="1" applyAlignment="1">
      <alignment horizontal="center"/>
    </xf>
    <xf numFmtId="0" fontId="0" fillId="2" borderId="0" xfId="0" applyFill="1"/>
    <xf numFmtId="0" fontId="13" fillId="0" borderId="1" xfId="1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64" fontId="0" fillId="0" borderId="1" xfId="1" applyFont="1" applyFill="1" applyBorder="1" applyAlignment="1">
      <alignment horizontal="center"/>
    </xf>
    <xf numFmtId="164" fontId="0" fillId="0" borderId="1" xfId="1" applyFont="1" applyFill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165" fontId="0" fillId="5" borderId="1" xfId="0" applyNumberFormat="1" applyFont="1" applyFill="1" applyBorder="1" applyAlignment="1">
      <alignment horizontal="center" vertical="center"/>
    </xf>
    <xf numFmtId="166" fontId="0" fillId="5" borderId="1" xfId="0" applyNumberFormat="1" applyFill="1" applyBorder="1" applyAlignment="1">
      <alignment horizontal="center" vertical="center"/>
    </xf>
    <xf numFmtId="165" fontId="13" fillId="5" borderId="1" xfId="0" applyNumberFormat="1" applyFont="1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65" fontId="0" fillId="5" borderId="8" xfId="0" applyNumberFormat="1" applyFont="1" applyFill="1" applyBorder="1" applyAlignment="1">
      <alignment horizontal="center" vertical="center"/>
    </xf>
    <xf numFmtId="166" fontId="0" fillId="5" borderId="8" xfId="0" applyNumberFormat="1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/>
    </xf>
    <xf numFmtId="165" fontId="0" fillId="4" borderId="15" xfId="0" applyNumberFormat="1" applyFon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165" fontId="13" fillId="4" borderId="15" xfId="0" applyNumberFormat="1" applyFont="1" applyFill="1" applyBorder="1" applyAlignment="1">
      <alignment horizontal="center" vertical="center"/>
    </xf>
    <xf numFmtId="165" fontId="0" fillId="4" borderId="16" xfId="0" applyNumberFormat="1" applyFont="1" applyFill="1" applyBorder="1" applyAlignment="1">
      <alignment horizontal="center" vertical="center"/>
    </xf>
    <xf numFmtId="165" fontId="0" fillId="4" borderId="8" xfId="0" applyNumberFormat="1" applyFont="1" applyFill="1" applyBorder="1" applyAlignment="1">
      <alignment horizontal="center" vertical="center"/>
    </xf>
    <xf numFmtId="166" fontId="0" fillId="4" borderId="8" xfId="0" applyNumberFormat="1" applyFill="1" applyBorder="1" applyAlignment="1">
      <alignment horizontal="center" vertical="center"/>
    </xf>
    <xf numFmtId="2" fontId="0" fillId="4" borderId="9" xfId="0" applyNumberForma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65" fontId="13" fillId="5" borderId="15" xfId="0" applyNumberFormat="1" applyFont="1" applyFill="1" applyBorder="1" applyAlignment="1">
      <alignment horizontal="center" vertical="center"/>
    </xf>
    <xf numFmtId="165" fontId="0" fillId="5" borderId="15" xfId="0" applyNumberFormat="1" applyFont="1" applyFill="1" applyBorder="1" applyAlignment="1">
      <alignment horizontal="center" vertical="center"/>
    </xf>
    <xf numFmtId="165" fontId="0" fillId="5" borderId="15" xfId="0" applyNumberFormat="1" applyFill="1" applyBorder="1" applyAlignment="1">
      <alignment horizontal="center" vertical="center"/>
    </xf>
    <xf numFmtId="165" fontId="0" fillId="5" borderId="16" xfId="0" applyNumberFormat="1" applyFont="1" applyFill="1" applyBorder="1" applyAlignment="1">
      <alignment horizontal="center" vertical="center"/>
    </xf>
    <xf numFmtId="164" fontId="0" fillId="0" borderId="10" xfId="1" applyFont="1" applyFill="1" applyBorder="1" applyAlignment="1">
      <alignment horizontal="center"/>
    </xf>
    <xf numFmtId="0" fontId="0" fillId="0" borderId="10" xfId="1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vertical="center"/>
    </xf>
    <xf numFmtId="164" fontId="16" fillId="0" borderId="23" xfId="1" applyFont="1" applyFill="1" applyBorder="1" applyAlignment="1">
      <alignment horizontal="center" vertical="center"/>
    </xf>
    <xf numFmtId="0" fontId="16" fillId="0" borderId="23" xfId="1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3" xfId="1" applyNumberFormat="1" applyFont="1" applyFill="1" applyBorder="1" applyAlignment="1">
      <alignment horizontal="center" vertical="center" wrapText="1"/>
    </xf>
    <xf numFmtId="164" fontId="16" fillId="0" borderId="24" xfId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64" fontId="0" fillId="0" borderId="19" xfId="1" applyFont="1" applyFill="1" applyBorder="1" applyAlignment="1">
      <alignment horizontal="center" vertical="center"/>
    </xf>
    <xf numFmtId="164" fontId="0" fillId="0" borderId="5" xfId="1" applyFont="1" applyFill="1" applyBorder="1" applyAlignment="1">
      <alignment horizontal="center" vertical="center"/>
    </xf>
    <xf numFmtId="164" fontId="0" fillId="0" borderId="5" xfId="1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8" xfId="1" applyFont="1" applyFill="1" applyBorder="1" applyAlignment="1">
      <alignment horizontal="center"/>
    </xf>
    <xf numFmtId="0" fontId="0" fillId="0" borderId="8" xfId="1" applyNumberFormat="1" applyFont="1" applyFill="1" applyBorder="1" applyAlignment="1">
      <alignment horizontal="center"/>
    </xf>
    <xf numFmtId="164" fontId="15" fillId="0" borderId="8" xfId="0" applyNumberFormat="1" applyFont="1" applyFill="1" applyBorder="1" applyAlignment="1">
      <alignment horizontal="center"/>
    </xf>
    <xf numFmtId="164" fontId="0" fillId="0" borderId="9" xfId="1" applyFont="1" applyFill="1" applyBorder="1" applyAlignment="1">
      <alignment horizontal="center" vertical="center"/>
    </xf>
    <xf numFmtId="165" fontId="0" fillId="4" borderId="15" xfId="0" applyNumberFormat="1" applyFill="1" applyBorder="1" applyAlignment="1">
      <alignment horizontal="center" vertical="center"/>
    </xf>
    <xf numFmtId="0" fontId="16" fillId="5" borderId="27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0" fontId="21" fillId="5" borderId="25" xfId="0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horizontal="center" vertical="center"/>
    </xf>
    <xf numFmtId="165" fontId="0" fillId="5" borderId="12" xfId="0" applyNumberFormat="1" applyFont="1" applyFill="1" applyBorder="1" applyAlignment="1">
      <alignment horizontal="center" vertical="center"/>
    </xf>
    <xf numFmtId="165" fontId="0" fillId="5" borderId="13" xfId="0" applyNumberFormat="1" applyFont="1" applyFill="1" applyBorder="1" applyAlignment="1">
      <alignment horizontal="center" vertical="center"/>
    </xf>
    <xf numFmtId="166" fontId="0" fillId="5" borderId="13" xfId="0" applyNumberFormat="1" applyFill="1" applyBorder="1" applyAlignment="1">
      <alignment horizontal="center" vertical="center"/>
    </xf>
    <xf numFmtId="2" fontId="0" fillId="5" borderId="14" xfId="0" applyNumberFormat="1" applyFill="1" applyBorder="1" applyAlignment="1">
      <alignment horizontal="center" vertical="center"/>
    </xf>
    <xf numFmtId="165" fontId="0" fillId="5" borderId="5" xfId="0" applyNumberFormat="1" applyFill="1" applyBorder="1" applyAlignment="1">
      <alignment horizontal="center" vertical="center"/>
    </xf>
    <xf numFmtId="0" fontId="3" fillId="0" borderId="2" xfId="0" applyFont="1" applyFill="1" applyBorder="1"/>
    <xf numFmtId="0" fontId="3" fillId="0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66" fontId="0" fillId="4" borderId="30" xfId="0" applyNumberFormat="1" applyFill="1" applyBorder="1" applyAlignment="1">
      <alignment horizontal="center" vertical="center"/>
    </xf>
    <xf numFmtId="166" fontId="0" fillId="4" borderId="31" xfId="0" applyNumberFormat="1" applyFill="1" applyBorder="1" applyAlignment="1">
      <alignment horizontal="center" vertical="center"/>
    </xf>
    <xf numFmtId="166" fontId="0" fillId="4" borderId="32" xfId="0" applyNumberFormat="1" applyFill="1" applyBorder="1" applyAlignment="1">
      <alignment horizontal="center" vertical="center"/>
    </xf>
    <xf numFmtId="166" fontId="0" fillId="5" borderId="33" xfId="0" applyNumberFormat="1" applyFill="1" applyBorder="1" applyAlignment="1">
      <alignment horizontal="center" vertical="center"/>
    </xf>
    <xf numFmtId="166" fontId="0" fillId="5" borderId="3" xfId="0" applyNumberFormat="1" applyFill="1" applyBorder="1" applyAlignment="1">
      <alignment horizontal="center" vertical="center"/>
    </xf>
    <xf numFmtId="166" fontId="0" fillId="5" borderId="6" xfId="0" applyNumberFormat="1" applyFill="1" applyBorder="1" applyAlignment="1">
      <alignment horizontal="center" vertical="center"/>
    </xf>
    <xf numFmtId="0" fontId="1" fillId="0" borderId="0" xfId="569"/>
    <xf numFmtId="0" fontId="1" fillId="0" borderId="1" xfId="569" applyBorder="1" applyAlignment="1">
      <alignment horizontal="center" vertical="center"/>
    </xf>
    <xf numFmtId="0" fontId="1" fillId="0" borderId="0" xfId="569" applyFill="1"/>
    <xf numFmtId="0" fontId="1" fillId="0" borderId="0" xfId="569" applyFill="1" applyBorder="1"/>
    <xf numFmtId="0" fontId="1" fillId="0" borderId="0" xfId="569" applyAlignment="1">
      <alignment horizontal="center" vertical="center"/>
    </xf>
    <xf numFmtId="0" fontId="1" fillId="0" borderId="0" xfId="569" applyBorder="1"/>
    <xf numFmtId="0" fontId="1" fillId="0" borderId="10" xfId="569" applyBorder="1" applyAlignment="1">
      <alignment horizontal="center" vertical="center"/>
    </xf>
    <xf numFmtId="0" fontId="1" fillId="0" borderId="19" xfId="569" applyBorder="1" applyAlignment="1">
      <alignment horizontal="center" vertical="center"/>
    </xf>
    <xf numFmtId="0" fontId="1" fillId="0" borderId="5" xfId="569" applyBorder="1" applyAlignment="1">
      <alignment horizontal="center" vertical="center"/>
    </xf>
    <xf numFmtId="0" fontId="1" fillId="0" borderId="8" xfId="569" applyBorder="1" applyAlignment="1">
      <alignment horizontal="center" vertical="center"/>
    </xf>
    <xf numFmtId="0" fontId="1" fillId="0" borderId="9" xfId="569" applyBorder="1" applyAlignment="1">
      <alignment horizontal="center" vertical="center"/>
    </xf>
    <xf numFmtId="0" fontId="17" fillId="0" borderId="23" xfId="569" applyFont="1" applyBorder="1" applyAlignment="1">
      <alignment horizontal="center" vertical="center"/>
    </xf>
    <xf numFmtId="0" fontId="17" fillId="6" borderId="24" xfId="569" applyFont="1" applyFill="1" applyBorder="1" applyAlignment="1">
      <alignment horizontal="center" vertical="center"/>
    </xf>
    <xf numFmtId="0" fontId="1" fillId="0" borderId="0" xfId="569" applyFont="1"/>
    <xf numFmtId="0" fontId="0" fillId="0" borderId="0" xfId="0" applyFont="1" applyAlignment="1">
      <alignment horizontal="left" vertical="center"/>
    </xf>
    <xf numFmtId="0" fontId="0" fillId="0" borderId="0" xfId="569" applyFont="1"/>
    <xf numFmtId="0" fontId="0" fillId="0" borderId="0" xfId="569" applyFont="1" applyAlignment="1">
      <alignment horizontal="left" vertical="center"/>
    </xf>
    <xf numFmtId="0" fontId="0" fillId="0" borderId="0" xfId="569" applyFont="1" applyFill="1" applyBorder="1"/>
    <xf numFmtId="0" fontId="2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3" fillId="5" borderId="22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0" fillId="4" borderId="12" xfId="0" applyNumberFormat="1" applyFont="1" applyFill="1" applyBorder="1" applyAlignment="1">
      <alignment horizontal="center" vertical="center"/>
    </xf>
    <xf numFmtId="165" fontId="0" fillId="4" borderId="13" xfId="0" applyNumberFormat="1" applyFont="1" applyFill="1" applyBorder="1" applyAlignment="1">
      <alignment horizontal="center" vertical="center"/>
    </xf>
    <xf numFmtId="166" fontId="0" fillId="4" borderId="13" xfId="0" applyNumberFormat="1" applyFill="1" applyBorder="1" applyAlignment="1">
      <alignment horizontal="center" vertical="center"/>
    </xf>
    <xf numFmtId="2" fontId="0" fillId="4" borderId="14" xfId="0" applyNumberFormat="1" applyFill="1" applyBorder="1" applyAlignment="1">
      <alignment horizontal="center" vertical="center"/>
    </xf>
    <xf numFmtId="165" fontId="0" fillId="4" borderId="5" xfId="0" applyNumberFormat="1" applyFill="1" applyBorder="1" applyAlignment="1">
      <alignment horizontal="center" vertical="center"/>
    </xf>
    <xf numFmtId="165" fontId="3" fillId="5" borderId="4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/>
    </xf>
  </cellXfs>
  <cellStyles count="570">
    <cellStyle name="Collegamento ipertestuale" xfId="46" builtinId="8" hidden="1"/>
    <cellStyle name="Collegamento ipertestuale" xfId="50" builtinId="8" hidden="1"/>
    <cellStyle name="Collegamento ipertestuale" xfId="54" builtinId="8" hidden="1"/>
    <cellStyle name="Collegamento ipertestuale" xfId="58" builtinId="8" hidden="1"/>
    <cellStyle name="Collegamento ipertestuale" xfId="63" builtinId="8" hidden="1"/>
    <cellStyle name="Collegamento ipertestuale" xfId="67" builtinId="8" hidden="1"/>
    <cellStyle name="Collegamento ipertestuale" xfId="71" builtinId="8" hidden="1"/>
    <cellStyle name="Collegamento ipertestuale" xfId="75" builtinId="8" hidden="1"/>
    <cellStyle name="Collegamento ipertestuale" xfId="79" builtinId="8" hidden="1"/>
    <cellStyle name="Collegamento ipertestuale" xfId="83" builtinId="8" hidden="1"/>
    <cellStyle name="Collegamento ipertestuale" xfId="87" builtinId="8" hidden="1"/>
    <cellStyle name="Collegamento ipertestuale" xfId="91" builtinId="8" hidden="1"/>
    <cellStyle name="Collegamento ipertestuale" xfId="95" builtinId="8" hidden="1"/>
    <cellStyle name="Collegamento ipertestuale" xfId="99" builtinId="8" hidden="1"/>
    <cellStyle name="Collegamento ipertestuale" xfId="103" builtinId="8" hidden="1"/>
    <cellStyle name="Collegamento ipertestuale" xfId="107" builtinId="8" hidden="1"/>
    <cellStyle name="Collegamento ipertestuale" xfId="111" builtinId="8" hidden="1"/>
    <cellStyle name="Collegamento ipertestuale" xfId="115" builtinId="8" hidden="1"/>
    <cellStyle name="Collegamento ipertestuale" xfId="119" builtinId="8" hidden="1"/>
    <cellStyle name="Collegamento ipertestuale" xfId="123" builtinId="8" hidden="1"/>
    <cellStyle name="Collegamento ipertestuale" xfId="127" builtinId="8" hidden="1"/>
    <cellStyle name="Collegamento ipertestuale" xfId="131" builtinId="8" hidden="1"/>
    <cellStyle name="Collegamento ipertestuale" xfId="135" builtinId="8" hidden="1"/>
    <cellStyle name="Collegamento ipertestuale" xfId="139" builtinId="8" hidden="1"/>
    <cellStyle name="Collegamento ipertestuale" xfId="143" builtinId="8" hidden="1"/>
    <cellStyle name="Collegamento ipertestuale" xfId="147" builtinId="8" hidden="1"/>
    <cellStyle name="Collegamento ipertestuale" xfId="151" builtinId="8" hidden="1"/>
    <cellStyle name="Collegamento ipertestuale" xfId="155" builtinId="8" hidden="1"/>
    <cellStyle name="Collegamento ipertestuale" xfId="159" builtinId="8" hidden="1"/>
    <cellStyle name="Collegamento ipertestuale" xfId="163" builtinId="8" hidden="1"/>
    <cellStyle name="Collegamento ipertestuale" xfId="167" builtinId="8" hidden="1"/>
    <cellStyle name="Collegamento ipertestuale" xfId="169" builtinId="8" hidden="1"/>
    <cellStyle name="Collegamento ipertestuale" xfId="165" builtinId="8" hidden="1"/>
    <cellStyle name="Collegamento ipertestuale" xfId="161" builtinId="8" hidden="1"/>
    <cellStyle name="Collegamento ipertestuale" xfId="157" builtinId="8" hidden="1"/>
    <cellStyle name="Collegamento ipertestuale" xfId="153" builtinId="8" hidden="1"/>
    <cellStyle name="Collegamento ipertestuale" xfId="149" builtinId="8" hidden="1"/>
    <cellStyle name="Collegamento ipertestuale" xfId="145" builtinId="8" hidden="1"/>
    <cellStyle name="Collegamento ipertestuale" xfId="141" builtinId="8" hidden="1"/>
    <cellStyle name="Collegamento ipertestuale" xfId="137" builtinId="8" hidden="1"/>
    <cellStyle name="Collegamento ipertestuale" xfId="133" builtinId="8" hidden="1"/>
    <cellStyle name="Collegamento ipertestuale" xfId="129" builtinId="8" hidden="1"/>
    <cellStyle name="Collegamento ipertestuale" xfId="125" builtinId="8" hidden="1"/>
    <cellStyle name="Collegamento ipertestuale" xfId="121" builtinId="8" hidden="1"/>
    <cellStyle name="Collegamento ipertestuale" xfId="117" builtinId="8" hidden="1"/>
    <cellStyle name="Collegamento ipertestuale" xfId="113" builtinId="8" hidden="1"/>
    <cellStyle name="Collegamento ipertestuale" xfId="109" builtinId="8" hidden="1"/>
    <cellStyle name="Collegamento ipertestuale" xfId="105" builtinId="8" hidden="1"/>
    <cellStyle name="Collegamento ipertestuale" xfId="101" builtinId="8" hidden="1"/>
    <cellStyle name="Collegamento ipertestuale" xfId="97" builtinId="8" hidden="1"/>
    <cellStyle name="Collegamento ipertestuale" xfId="93" builtinId="8" hidden="1"/>
    <cellStyle name="Collegamento ipertestuale" xfId="89" builtinId="8" hidden="1"/>
    <cellStyle name="Collegamento ipertestuale" xfId="85" builtinId="8" hidden="1"/>
    <cellStyle name="Collegamento ipertestuale" xfId="81" builtinId="8" hidden="1"/>
    <cellStyle name="Collegamento ipertestuale" xfId="77" builtinId="8" hidden="1"/>
    <cellStyle name="Collegamento ipertestuale" xfId="73" builtinId="8" hidden="1"/>
    <cellStyle name="Collegamento ipertestuale" xfId="69" builtinId="8" hidden="1"/>
    <cellStyle name="Collegamento ipertestuale" xfId="65" builtinId="8" hidden="1"/>
    <cellStyle name="Collegamento ipertestuale" xfId="60" builtinId="8" hidden="1"/>
    <cellStyle name="Collegamento ipertestuale" xfId="56" builtinId="8" hidden="1"/>
    <cellStyle name="Collegamento ipertestuale" xfId="52" builtinId="8" hidden="1"/>
    <cellStyle name="Collegamento ipertestuale" xfId="48" builtinId="8" hidden="1"/>
    <cellStyle name="Collegamento ipertestuale" xfId="44" builtinId="8" hidden="1"/>
    <cellStyle name="Collegamento ipertestuale" xfId="16" builtinId="8" hidden="1"/>
    <cellStyle name="Collegamento ipertestuale" xfId="18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36" builtinId="8" hidden="1"/>
    <cellStyle name="Collegamento ipertestuale" xfId="28" builtinId="8" hidden="1"/>
    <cellStyle name="Collegamento ipertestuale" xfId="20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4" builtinId="8" hidden="1"/>
    <cellStyle name="Collegamento ipertestuale" xfId="6" builtinId="8" hidden="1"/>
    <cellStyle name="Collegamento ipertestuale" xfId="2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3" builtinId="8" hidden="1"/>
    <cellStyle name="Collegamento ipertestuale" xfId="225" builtinId="8" hidden="1"/>
    <cellStyle name="Collegamento ipertestuale" xfId="227" builtinId="8" hidden="1"/>
    <cellStyle name="Collegamento ipertestuale" xfId="229" builtinId="8" hidden="1"/>
    <cellStyle name="Collegamento ipertestuale" xfId="231" builtinId="8" hidden="1"/>
    <cellStyle name="Collegamento ipertestuale" xfId="233" builtinId="8" hidden="1"/>
    <cellStyle name="Collegamento ipertestuale" xfId="235" builtinId="8" hidden="1"/>
    <cellStyle name="Collegamento ipertestuale" xfId="237" builtinId="8" hidden="1"/>
    <cellStyle name="Collegamento ipertestuale" xfId="239" builtinId="8" hidden="1"/>
    <cellStyle name="Collegamento ipertestuale" xfId="241" builtinId="8" hidden="1"/>
    <cellStyle name="Collegamento ipertestuale" xfId="243" builtinId="8" hidden="1"/>
    <cellStyle name="Collegamento ipertestuale" xfId="245" builtinId="8" hidden="1"/>
    <cellStyle name="Collegamento ipertestuale" xfId="247" builtinId="8" hidden="1"/>
    <cellStyle name="Collegamento ipertestuale" xfId="249" builtinId="8" hidden="1"/>
    <cellStyle name="Collegamento ipertestuale" xfId="251" builtinId="8" hidden="1"/>
    <cellStyle name="Collegamento ipertestuale" xfId="253" builtinId="8" hidden="1"/>
    <cellStyle name="Collegamento ipertestuale" xfId="255" builtinId="8" hidden="1"/>
    <cellStyle name="Collegamento ipertestuale" xfId="257" builtinId="8" hidden="1"/>
    <cellStyle name="Collegamento ipertestuale" xfId="259" builtinId="8" hidden="1"/>
    <cellStyle name="Collegamento ipertestuale" xfId="261" builtinId="8" hidden="1"/>
    <cellStyle name="Collegamento ipertestuale" xfId="263" builtinId="8" hidden="1"/>
    <cellStyle name="Collegamento ipertestuale" xfId="265" builtinId="8" hidden="1"/>
    <cellStyle name="Collegamento ipertestuale" xfId="267" builtinId="8" hidden="1"/>
    <cellStyle name="Collegamento ipertestuale" xfId="269" builtinId="8" hidden="1"/>
    <cellStyle name="Collegamento ipertestuale" xfId="271" builtinId="8" hidden="1"/>
    <cellStyle name="Collegamento ipertestuale" xfId="273" builtinId="8" hidden="1"/>
    <cellStyle name="Collegamento ipertestuale" xfId="275" builtinId="8" hidden="1"/>
    <cellStyle name="Collegamento ipertestuale" xfId="277" builtinId="8" hidden="1"/>
    <cellStyle name="Collegamento ipertestuale" xfId="279" builtinId="8" hidden="1"/>
    <cellStyle name="Collegamento ipertestuale" xfId="281" builtinId="8" hidden="1"/>
    <cellStyle name="Collegamento ipertestuale" xfId="283" builtinId="8" hidden="1"/>
    <cellStyle name="Collegamento ipertestuale" xfId="285" builtinId="8" hidden="1"/>
    <cellStyle name="Collegamento ipertestuale" xfId="287" builtinId="8" hidden="1"/>
    <cellStyle name="Collegamento ipertestuale" xfId="289" builtinId="8" hidden="1"/>
    <cellStyle name="Collegamento ipertestuale" xfId="291" builtinId="8" hidden="1"/>
    <cellStyle name="Collegamento ipertestuale" xfId="293" builtinId="8" hidden="1"/>
    <cellStyle name="Collegamento ipertestuale" xfId="295" builtinId="8" hidden="1"/>
    <cellStyle name="Collegamento ipertestuale" xfId="297" builtinId="8" hidden="1"/>
    <cellStyle name="Collegamento ipertestuale" xfId="299" builtinId="8" hidden="1"/>
    <cellStyle name="Collegamento ipertestuale" xfId="301" builtinId="8" hidden="1"/>
    <cellStyle name="Collegamento ipertestuale" xfId="303" builtinId="8" hidden="1"/>
    <cellStyle name="Collegamento ipertestuale" xfId="305" builtinId="8" hidden="1"/>
    <cellStyle name="Collegamento ipertestuale" xfId="307" builtinId="8" hidden="1"/>
    <cellStyle name="Collegamento ipertestuale" xfId="309" builtinId="8" hidden="1"/>
    <cellStyle name="Collegamento ipertestuale" xfId="311" builtinId="8" hidden="1"/>
    <cellStyle name="Collegamento ipertestuale" xfId="313" builtinId="8" hidden="1"/>
    <cellStyle name="Collegamento ipertestuale" xfId="315" builtinId="8" hidden="1"/>
    <cellStyle name="Collegamento ipertestuale" xfId="317" builtinId="8" hidden="1"/>
    <cellStyle name="Collegamento ipertestuale" xfId="319" builtinId="8" hidden="1"/>
    <cellStyle name="Collegamento ipertestuale" xfId="321" builtinId="8" hidden="1"/>
    <cellStyle name="Collegamento ipertestuale" xfId="323" builtinId="8" hidden="1"/>
    <cellStyle name="Collegamento ipertestuale" xfId="325" builtinId="8" hidden="1"/>
    <cellStyle name="Collegamento ipertestuale" xfId="327" builtinId="8" hidden="1"/>
    <cellStyle name="Collegamento ipertestuale" xfId="329" builtinId="8" hidden="1"/>
    <cellStyle name="Collegamento ipertestuale" xfId="331" builtinId="8" hidden="1"/>
    <cellStyle name="Collegamento ipertestuale" xfId="333" builtinId="8" hidden="1"/>
    <cellStyle name="Collegamento ipertestuale" xfId="335" builtinId="8" hidden="1"/>
    <cellStyle name="Collegamento ipertestuale" xfId="337" builtinId="8" hidden="1"/>
    <cellStyle name="Collegamento ipertestuale" xfId="339" builtinId="8" hidden="1"/>
    <cellStyle name="Collegamento ipertestuale" xfId="341" builtinId="8" hidden="1"/>
    <cellStyle name="Collegamento ipertestuale" xfId="343" builtinId="8" hidden="1"/>
    <cellStyle name="Collegamento ipertestuale" xfId="345" builtinId="8" hidden="1"/>
    <cellStyle name="Collegamento ipertestuale" xfId="347" builtinId="8" hidden="1"/>
    <cellStyle name="Collegamento ipertestuale" xfId="349" builtinId="8" hidden="1"/>
    <cellStyle name="Collegamento ipertestuale" xfId="351" builtinId="8" hidden="1"/>
    <cellStyle name="Collegamento ipertestuale" xfId="353" builtinId="8" hidden="1"/>
    <cellStyle name="Collegamento ipertestuale" xfId="355" builtinId="8" hidden="1"/>
    <cellStyle name="Collegamento ipertestuale" xfId="357" builtinId="8" hidden="1"/>
    <cellStyle name="Collegamento ipertestuale" xfId="359" builtinId="8" hidden="1"/>
    <cellStyle name="Collegamento ipertestuale" xfId="361" builtinId="8" hidden="1"/>
    <cellStyle name="Collegamento ipertestuale" xfId="363" builtinId="8" hidden="1"/>
    <cellStyle name="Collegamento ipertestuale" xfId="365" builtinId="8" hidden="1"/>
    <cellStyle name="Collegamento ipertestuale" xfId="367" builtinId="8" hidden="1"/>
    <cellStyle name="Collegamento ipertestuale" xfId="369" builtinId="8" hidden="1"/>
    <cellStyle name="Collegamento ipertestuale" xfId="371" builtinId="8" hidden="1"/>
    <cellStyle name="Collegamento ipertestuale" xfId="373" builtinId="8" hidden="1"/>
    <cellStyle name="Collegamento ipertestuale" xfId="375" builtinId="8" hidden="1"/>
    <cellStyle name="Collegamento ipertestuale" xfId="377" builtinId="8" hidden="1"/>
    <cellStyle name="Collegamento ipertestuale" xfId="379" builtinId="8" hidden="1"/>
    <cellStyle name="Collegamento ipertestuale" xfId="381" builtinId="8" hidden="1"/>
    <cellStyle name="Collegamento ipertestuale" xfId="383" builtinId="8" hidden="1"/>
    <cellStyle name="Collegamento ipertestuale" xfId="385" builtinId="8" hidden="1"/>
    <cellStyle name="Collegamento ipertestuale" xfId="387" builtinId="8" hidden="1"/>
    <cellStyle name="Collegamento ipertestuale" xfId="389" builtinId="8" hidden="1"/>
    <cellStyle name="Collegamento ipertestuale" xfId="391" builtinId="8" hidden="1"/>
    <cellStyle name="Collegamento ipertestuale" xfId="393" builtinId="8" hidden="1"/>
    <cellStyle name="Collegamento ipertestuale" xfId="395" builtinId="8" hidden="1"/>
    <cellStyle name="Collegamento ipertestuale" xfId="397" builtinId="8" hidden="1"/>
    <cellStyle name="Collegamento ipertestuale" xfId="399" builtinId="8" hidden="1"/>
    <cellStyle name="Collegamento ipertestuale" xfId="401" builtinId="8" hidden="1"/>
    <cellStyle name="Collegamento ipertestuale" xfId="403" builtinId="8" hidden="1"/>
    <cellStyle name="Collegamento ipertestuale" xfId="405" builtinId="8" hidden="1"/>
    <cellStyle name="Collegamento ipertestuale" xfId="407" builtinId="8" hidden="1"/>
    <cellStyle name="Collegamento ipertestuale" xfId="409" builtinId="8" hidden="1"/>
    <cellStyle name="Collegamento ipertestuale" xfId="411" builtinId="8" hidden="1"/>
    <cellStyle name="Collegamento ipertestuale" xfId="413" builtinId="8" hidden="1"/>
    <cellStyle name="Collegamento ipertestuale" xfId="415" builtinId="8" hidden="1"/>
    <cellStyle name="Collegamento ipertestuale" xfId="417" builtinId="8" hidden="1"/>
    <cellStyle name="Collegamento ipertestuale" xfId="419" builtinId="8" hidden="1"/>
    <cellStyle name="Collegamento ipertestuale" xfId="421" builtinId="8" hidden="1"/>
    <cellStyle name="Collegamento ipertestuale" xfId="423" builtinId="8" hidden="1"/>
    <cellStyle name="Collegamento ipertestuale" xfId="425" builtinId="8" hidden="1"/>
    <cellStyle name="Collegamento ipertestuale" xfId="427" builtinId="8" hidden="1"/>
    <cellStyle name="Collegamento ipertestuale" xfId="429" builtinId="8" hidden="1"/>
    <cellStyle name="Collegamento ipertestuale" xfId="431" builtinId="8" hidden="1"/>
    <cellStyle name="Collegamento ipertestuale" xfId="433" builtinId="8" hidden="1"/>
    <cellStyle name="Collegamento ipertestuale" xfId="435" builtinId="8" hidden="1"/>
    <cellStyle name="Collegamento ipertestuale" xfId="437" builtinId="8" hidden="1"/>
    <cellStyle name="Collegamento ipertestuale" xfId="439" builtinId="8" hidden="1"/>
    <cellStyle name="Collegamento ipertestuale" xfId="441" builtinId="8" hidden="1"/>
    <cellStyle name="Collegamento ipertestuale" xfId="443" builtinId="8" hidden="1"/>
    <cellStyle name="Collegamento ipertestuale" xfId="445" builtinId="8" hidden="1"/>
    <cellStyle name="Collegamento ipertestuale" xfId="447" builtinId="8" hidden="1"/>
    <cellStyle name="Collegamento ipertestuale" xfId="449" builtinId="8" hidden="1"/>
    <cellStyle name="Collegamento ipertestuale" xfId="451" builtinId="8" hidden="1"/>
    <cellStyle name="Collegamento ipertestuale" xfId="453" builtinId="8" hidden="1"/>
    <cellStyle name="Collegamento ipertestuale" xfId="455" builtinId="8" hidden="1"/>
    <cellStyle name="Collegamento ipertestuale" xfId="457" builtinId="8" hidden="1"/>
    <cellStyle name="Collegamento ipertestuale" xfId="459" builtinId="8" hidden="1"/>
    <cellStyle name="Collegamento ipertestuale" xfId="461" builtinId="8" hidden="1"/>
    <cellStyle name="Collegamento ipertestuale" xfId="463" builtinId="8" hidden="1"/>
    <cellStyle name="Collegamento ipertestuale" xfId="465" builtinId="8" hidden="1"/>
    <cellStyle name="Collegamento ipertestuale" xfId="467" builtinId="8" hidden="1"/>
    <cellStyle name="Collegamento ipertestuale" xfId="469" builtinId="8" hidden="1"/>
    <cellStyle name="Collegamento ipertestuale" xfId="471" builtinId="8" hidden="1"/>
    <cellStyle name="Collegamento ipertestuale" xfId="473" builtinId="8" hidden="1"/>
    <cellStyle name="Collegamento ipertestuale" xfId="475" builtinId="8" hidden="1"/>
    <cellStyle name="Collegamento ipertestuale" xfId="477" builtinId="8" hidden="1"/>
    <cellStyle name="Collegamento ipertestuale" xfId="479" builtinId="8" hidden="1"/>
    <cellStyle name="Collegamento ipertestuale" xfId="481" builtinId="8" hidden="1"/>
    <cellStyle name="Collegamento ipertestuale" xfId="483" builtinId="8" hidden="1"/>
    <cellStyle name="Collegamento ipertestuale" xfId="485" builtinId="8" hidden="1"/>
    <cellStyle name="Collegamento ipertestuale" xfId="487" builtinId="8" hidden="1"/>
    <cellStyle name="Collegamento ipertestuale" xfId="489" builtinId="8" hidden="1"/>
    <cellStyle name="Collegamento ipertestuale" xfId="491" builtinId="8" hidden="1"/>
    <cellStyle name="Collegamento ipertestuale" xfId="493" builtinId="8" hidden="1"/>
    <cellStyle name="Collegamento ipertestuale" xfId="495" builtinId="8" hidden="1"/>
    <cellStyle name="Collegamento ipertestuale" xfId="497" builtinId="8" hidden="1"/>
    <cellStyle name="Collegamento ipertestuale" xfId="499" builtinId="8" hidden="1"/>
    <cellStyle name="Collegamento ipertestuale" xfId="501" builtinId="8" hidden="1"/>
    <cellStyle name="Collegamento ipertestuale" xfId="503" builtinId="8" hidden="1"/>
    <cellStyle name="Collegamento ipertestuale" xfId="505" builtinId="8" hidden="1"/>
    <cellStyle name="Collegamento ipertestuale" xfId="507" builtinId="8" hidden="1"/>
    <cellStyle name="Collegamento ipertestuale" xfId="509" builtinId="8" hidden="1"/>
    <cellStyle name="Collegamento ipertestuale" xfId="511" builtinId="8" hidden="1"/>
    <cellStyle name="Collegamento ipertestuale" xfId="513" builtinId="8" hidden="1"/>
    <cellStyle name="Collegamento ipertestuale" xfId="515" builtinId="8" hidden="1"/>
    <cellStyle name="Collegamento ipertestuale" xfId="517" builtinId="8" hidden="1"/>
    <cellStyle name="Collegamento ipertestuale" xfId="519" builtinId="8" hidden="1"/>
    <cellStyle name="Collegamento ipertestuale" xfId="521" builtinId="8" hidden="1"/>
    <cellStyle name="Collegamento ipertestuale" xfId="523" builtinId="8" hidden="1"/>
    <cellStyle name="Collegamento ipertestuale" xfId="525" builtinId="8" hidden="1"/>
    <cellStyle name="Collegamento ipertestuale" xfId="527" builtinId="8" hidden="1"/>
    <cellStyle name="Collegamento ipertestuale" xfId="529" builtinId="8" hidden="1"/>
    <cellStyle name="Collegamento ipertestuale" xfId="531" builtinId="8" hidden="1"/>
    <cellStyle name="Collegamento ipertestuale" xfId="533" builtinId="8" hidden="1"/>
    <cellStyle name="Collegamento ipertestuale" xfId="535" builtinId="8" hidden="1"/>
    <cellStyle name="Collegamento ipertestuale" xfId="537" builtinId="8" hidden="1"/>
    <cellStyle name="Collegamento ipertestuale" xfId="539" builtinId="8" hidden="1"/>
    <cellStyle name="Collegamento ipertestuale" xfId="541" builtinId="8" hidden="1"/>
    <cellStyle name="Collegamento ipertestuale" xfId="543" builtinId="8" hidden="1"/>
    <cellStyle name="Collegamento ipertestuale" xfId="545" builtinId="8" hidden="1"/>
    <cellStyle name="Collegamento ipertestuale" xfId="547" builtinId="8" hidden="1"/>
    <cellStyle name="Collegamento ipertestuale" xfId="549" builtinId="8" hidden="1"/>
    <cellStyle name="Collegamento ipertestuale" xfId="551" builtinId="8" hidden="1"/>
    <cellStyle name="Collegamento ipertestuale" xfId="553" builtinId="8" hidden="1"/>
    <cellStyle name="Collegamento ipertestuale" xfId="555" builtinId="8" hidden="1"/>
    <cellStyle name="Collegamento ipertestuale" xfId="557" builtinId="8" hidden="1"/>
    <cellStyle name="Collegamento ipertestuale" xfId="559" builtinId="8" hidden="1"/>
    <cellStyle name="Collegamento ipertestuale" xfId="561" builtinId="8" hidden="1"/>
    <cellStyle name="Collegamento ipertestuale" xfId="563" builtinId="8" hidden="1"/>
    <cellStyle name="Collegamento ipertestuale" xfId="565" builtinId="8" hidden="1"/>
    <cellStyle name="Collegamento ipertestuale" xfId="567" builtinId="8" hidden="1"/>
    <cellStyle name="Collegamento ipertestuale visitato" xfId="74" builtinId="9" hidden="1"/>
    <cellStyle name="Collegamento ipertestuale visitato" xfId="76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66" builtinId="9" hidden="1"/>
    <cellStyle name="Collegamento ipertestuale visitato" xfId="158" builtinId="9" hidden="1"/>
    <cellStyle name="Collegamento ipertestuale visitato" xfId="150" builtinId="9" hidden="1"/>
    <cellStyle name="Collegamento ipertestuale visitato" xfId="142" builtinId="9" hidden="1"/>
    <cellStyle name="Collegamento ipertestuale visitato" xfId="134" builtinId="9" hidden="1"/>
    <cellStyle name="Collegamento ipertestuale visitato" xfId="126" builtinId="9" hidden="1"/>
    <cellStyle name="Collegamento ipertestuale visitato" xfId="118" builtinId="9" hidden="1"/>
    <cellStyle name="Collegamento ipertestuale visitato" xfId="110" builtinId="9" hidden="1"/>
    <cellStyle name="Collegamento ipertestuale visitato" xfId="102" builtinId="9" hidden="1"/>
    <cellStyle name="Collegamento ipertestuale visitato" xfId="94" builtinId="9" hidden="1"/>
    <cellStyle name="Collegamento ipertestuale visitato" xfId="86" builtinId="9" hidden="1"/>
    <cellStyle name="Collegamento ipertestuale visitato" xfId="78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61" builtinId="9" hidden="1"/>
    <cellStyle name="Collegamento ipertestuale visitato" xfId="4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5" builtinId="9" hidden="1"/>
    <cellStyle name="Collegamento ipertestuale visitato" xfId="7" builtinId="9" hidden="1"/>
    <cellStyle name="Collegamento ipertestuale visitato" xfId="3" builtinId="9" hidden="1"/>
    <cellStyle name="Collegamento ipertestuale visitato" xfId="196" builtinId="9" hidden="1"/>
    <cellStyle name="Collegamento ipertestuale visitato" xfId="198" builtinId="9" hidden="1"/>
    <cellStyle name="Collegamento ipertestuale visitato" xfId="200" builtinId="9" hidden="1"/>
    <cellStyle name="Collegamento ipertestuale visitato" xfId="202" builtinId="9" hidden="1"/>
    <cellStyle name="Collegamento ipertestuale visitato" xfId="204" builtinId="9" hidden="1"/>
    <cellStyle name="Collegamento ipertestuale visitato" xfId="206" builtinId="9" hidden="1"/>
    <cellStyle name="Collegamento ipertestuale visitato" xfId="208" builtinId="9" hidden="1"/>
    <cellStyle name="Collegamento ipertestuale visitato" xfId="210" builtinId="9" hidden="1"/>
    <cellStyle name="Collegamento ipertestuale visitato" xfId="212" builtinId="9" hidden="1"/>
    <cellStyle name="Collegamento ipertestuale visitato" xfId="214" builtinId="9" hidden="1"/>
    <cellStyle name="Collegamento ipertestuale visitato" xfId="216" builtinId="9" hidden="1"/>
    <cellStyle name="Collegamento ipertestuale visitato" xfId="218" builtinId="9" hidden="1"/>
    <cellStyle name="Collegamento ipertestuale visitato" xfId="220" builtinId="9" hidden="1"/>
    <cellStyle name="Collegamento ipertestuale visitato" xfId="222" builtinId="9" hidden="1"/>
    <cellStyle name="Collegamento ipertestuale visitato" xfId="224" builtinId="9" hidden="1"/>
    <cellStyle name="Collegamento ipertestuale visitato" xfId="226" builtinId="9" hidden="1"/>
    <cellStyle name="Collegamento ipertestuale visitato" xfId="228" builtinId="9" hidden="1"/>
    <cellStyle name="Collegamento ipertestuale visitato" xfId="230" builtinId="9" hidden="1"/>
    <cellStyle name="Collegamento ipertestuale visitato" xfId="232" builtinId="9" hidden="1"/>
    <cellStyle name="Collegamento ipertestuale visitato" xfId="234" builtinId="9" hidden="1"/>
    <cellStyle name="Collegamento ipertestuale visitato" xfId="236" builtinId="9" hidden="1"/>
    <cellStyle name="Collegamento ipertestuale visitato" xfId="238" builtinId="9" hidden="1"/>
    <cellStyle name="Collegamento ipertestuale visitato" xfId="240" builtinId="9" hidden="1"/>
    <cellStyle name="Collegamento ipertestuale visitato" xfId="242" builtinId="9" hidden="1"/>
    <cellStyle name="Collegamento ipertestuale visitato" xfId="244" builtinId="9" hidden="1"/>
    <cellStyle name="Collegamento ipertestuale visitato" xfId="246" builtinId="9" hidden="1"/>
    <cellStyle name="Collegamento ipertestuale visitato" xfId="248" builtinId="9" hidden="1"/>
    <cellStyle name="Collegamento ipertestuale visitato" xfId="250" builtinId="9" hidden="1"/>
    <cellStyle name="Collegamento ipertestuale visitato" xfId="252" builtinId="9" hidden="1"/>
    <cellStyle name="Collegamento ipertestuale visitato" xfId="254" builtinId="9" hidden="1"/>
    <cellStyle name="Collegamento ipertestuale visitato" xfId="256" builtinId="9" hidden="1"/>
    <cellStyle name="Collegamento ipertestuale visitato" xfId="258" builtinId="9" hidden="1"/>
    <cellStyle name="Collegamento ipertestuale visitato" xfId="260" builtinId="9" hidden="1"/>
    <cellStyle name="Collegamento ipertestuale visitato" xfId="262" builtinId="9" hidden="1"/>
    <cellStyle name="Collegamento ipertestuale visitato" xfId="264" builtinId="9" hidden="1"/>
    <cellStyle name="Collegamento ipertestuale visitato" xfId="266" builtinId="9" hidden="1"/>
    <cellStyle name="Collegamento ipertestuale visitato" xfId="268" builtinId="9" hidden="1"/>
    <cellStyle name="Collegamento ipertestuale visitato" xfId="270" builtinId="9" hidden="1"/>
    <cellStyle name="Collegamento ipertestuale visitato" xfId="272" builtinId="9" hidden="1"/>
    <cellStyle name="Collegamento ipertestuale visitato" xfId="274" builtinId="9" hidden="1"/>
    <cellStyle name="Collegamento ipertestuale visitato" xfId="276" builtinId="9" hidden="1"/>
    <cellStyle name="Collegamento ipertestuale visitato" xfId="278" builtinId="9" hidden="1"/>
    <cellStyle name="Collegamento ipertestuale visitato" xfId="280" builtinId="9" hidden="1"/>
    <cellStyle name="Collegamento ipertestuale visitato" xfId="282" builtinId="9" hidden="1"/>
    <cellStyle name="Collegamento ipertestuale visitato" xfId="284" builtinId="9" hidden="1"/>
    <cellStyle name="Collegamento ipertestuale visitato" xfId="286" builtinId="9" hidden="1"/>
    <cellStyle name="Collegamento ipertestuale visitato" xfId="288" builtinId="9" hidden="1"/>
    <cellStyle name="Collegamento ipertestuale visitato" xfId="290" builtinId="9" hidden="1"/>
    <cellStyle name="Collegamento ipertestuale visitato" xfId="292" builtinId="9" hidden="1"/>
    <cellStyle name="Collegamento ipertestuale visitato" xfId="294" builtinId="9" hidden="1"/>
    <cellStyle name="Collegamento ipertestuale visitato" xfId="296" builtinId="9" hidden="1"/>
    <cellStyle name="Collegamento ipertestuale visitato" xfId="298" builtinId="9" hidden="1"/>
    <cellStyle name="Collegamento ipertestuale visitato" xfId="300" builtinId="9" hidden="1"/>
    <cellStyle name="Collegamento ipertestuale visitato" xfId="302" builtinId="9" hidden="1"/>
    <cellStyle name="Collegamento ipertestuale visitato" xfId="304" builtinId="9" hidden="1"/>
    <cellStyle name="Collegamento ipertestuale visitato" xfId="306" builtinId="9" hidden="1"/>
    <cellStyle name="Collegamento ipertestuale visitato" xfId="308" builtinId="9" hidden="1"/>
    <cellStyle name="Collegamento ipertestuale visitato" xfId="310" builtinId="9" hidden="1"/>
    <cellStyle name="Collegamento ipertestuale visitato" xfId="312" builtinId="9" hidden="1"/>
    <cellStyle name="Collegamento ipertestuale visitato" xfId="314" builtinId="9" hidden="1"/>
    <cellStyle name="Collegamento ipertestuale visitato" xfId="316" builtinId="9" hidden="1"/>
    <cellStyle name="Collegamento ipertestuale visitato" xfId="318" builtinId="9" hidden="1"/>
    <cellStyle name="Collegamento ipertestuale visitato" xfId="320" builtinId="9" hidden="1"/>
    <cellStyle name="Collegamento ipertestuale visitato" xfId="322" builtinId="9" hidden="1"/>
    <cellStyle name="Collegamento ipertestuale visitato" xfId="324" builtinId="9" hidden="1"/>
    <cellStyle name="Collegamento ipertestuale visitato" xfId="326" builtinId="9" hidden="1"/>
    <cellStyle name="Collegamento ipertestuale visitato" xfId="328" builtinId="9" hidden="1"/>
    <cellStyle name="Collegamento ipertestuale visitato" xfId="330" builtinId="9" hidden="1"/>
    <cellStyle name="Collegamento ipertestuale visitato" xfId="332" builtinId="9" hidden="1"/>
    <cellStyle name="Collegamento ipertestuale visitato" xfId="334" builtinId="9" hidden="1"/>
    <cellStyle name="Collegamento ipertestuale visitato" xfId="336" builtinId="9" hidden="1"/>
    <cellStyle name="Collegamento ipertestuale visitato" xfId="338" builtinId="9" hidden="1"/>
    <cellStyle name="Collegamento ipertestuale visitato" xfId="340" builtinId="9" hidden="1"/>
    <cellStyle name="Collegamento ipertestuale visitato" xfId="342" builtinId="9" hidden="1"/>
    <cellStyle name="Collegamento ipertestuale visitato" xfId="344" builtinId="9" hidden="1"/>
    <cellStyle name="Collegamento ipertestuale visitato" xfId="346" builtinId="9" hidden="1"/>
    <cellStyle name="Collegamento ipertestuale visitato" xfId="348" builtinId="9" hidden="1"/>
    <cellStyle name="Collegamento ipertestuale visitato" xfId="350" builtinId="9" hidden="1"/>
    <cellStyle name="Collegamento ipertestuale visitato" xfId="352" builtinId="9" hidden="1"/>
    <cellStyle name="Collegamento ipertestuale visitato" xfId="354" builtinId="9" hidden="1"/>
    <cellStyle name="Collegamento ipertestuale visitato" xfId="356" builtinId="9" hidden="1"/>
    <cellStyle name="Collegamento ipertestuale visitato" xfId="358" builtinId="9" hidden="1"/>
    <cellStyle name="Collegamento ipertestuale visitato" xfId="360" builtinId="9" hidden="1"/>
    <cellStyle name="Collegamento ipertestuale visitato" xfId="362" builtinId="9" hidden="1"/>
    <cellStyle name="Collegamento ipertestuale visitato" xfId="364" builtinId="9" hidden="1"/>
    <cellStyle name="Collegamento ipertestuale visitato" xfId="366" builtinId="9" hidden="1"/>
    <cellStyle name="Collegamento ipertestuale visitato" xfId="368" builtinId="9" hidden="1"/>
    <cellStyle name="Collegamento ipertestuale visitato" xfId="370" builtinId="9" hidden="1"/>
    <cellStyle name="Collegamento ipertestuale visitato" xfId="372" builtinId="9" hidden="1"/>
    <cellStyle name="Collegamento ipertestuale visitato" xfId="374" builtinId="9" hidden="1"/>
    <cellStyle name="Collegamento ipertestuale visitato" xfId="376" builtinId="9" hidden="1"/>
    <cellStyle name="Collegamento ipertestuale visitato" xfId="378" builtinId="9" hidden="1"/>
    <cellStyle name="Collegamento ipertestuale visitato" xfId="380" builtinId="9" hidden="1"/>
    <cellStyle name="Collegamento ipertestuale visitato" xfId="382" builtinId="9" hidden="1"/>
    <cellStyle name="Collegamento ipertestuale visitato" xfId="384" builtinId="9" hidden="1"/>
    <cellStyle name="Collegamento ipertestuale visitato" xfId="386" builtinId="9" hidden="1"/>
    <cellStyle name="Collegamento ipertestuale visitato" xfId="388" builtinId="9" hidden="1"/>
    <cellStyle name="Collegamento ipertestuale visitato" xfId="390" builtinId="9" hidden="1"/>
    <cellStyle name="Collegamento ipertestuale visitato" xfId="392" builtinId="9" hidden="1"/>
    <cellStyle name="Collegamento ipertestuale visitato" xfId="394" builtinId="9" hidden="1"/>
    <cellStyle name="Collegamento ipertestuale visitato" xfId="396" builtinId="9" hidden="1"/>
    <cellStyle name="Collegamento ipertestuale visitato" xfId="398" builtinId="9" hidden="1"/>
    <cellStyle name="Collegamento ipertestuale visitato" xfId="400" builtinId="9" hidden="1"/>
    <cellStyle name="Collegamento ipertestuale visitato" xfId="402" builtinId="9" hidden="1"/>
    <cellStyle name="Collegamento ipertestuale visitato" xfId="404" builtinId="9" hidden="1"/>
    <cellStyle name="Collegamento ipertestuale visitato" xfId="406" builtinId="9" hidden="1"/>
    <cellStyle name="Collegamento ipertestuale visitato" xfId="408" builtinId="9" hidden="1"/>
    <cellStyle name="Collegamento ipertestuale visitato" xfId="410" builtinId="9" hidden="1"/>
    <cellStyle name="Collegamento ipertestuale visitato" xfId="412" builtinId="9" hidden="1"/>
    <cellStyle name="Collegamento ipertestuale visitato" xfId="414" builtinId="9" hidden="1"/>
    <cellStyle name="Collegamento ipertestuale visitato" xfId="416" builtinId="9" hidden="1"/>
    <cellStyle name="Collegamento ipertestuale visitato" xfId="418" builtinId="9" hidden="1"/>
    <cellStyle name="Collegamento ipertestuale visitato" xfId="420" builtinId="9" hidden="1"/>
    <cellStyle name="Collegamento ipertestuale visitato" xfId="422" builtinId="9" hidden="1"/>
    <cellStyle name="Collegamento ipertestuale visitato" xfId="424" builtinId="9" hidden="1"/>
    <cellStyle name="Collegamento ipertestuale visitato" xfId="426" builtinId="9" hidden="1"/>
    <cellStyle name="Collegamento ipertestuale visitato" xfId="428" builtinId="9" hidden="1"/>
    <cellStyle name="Collegamento ipertestuale visitato" xfId="430" builtinId="9" hidden="1"/>
    <cellStyle name="Collegamento ipertestuale visitato" xfId="432" builtinId="9" hidden="1"/>
    <cellStyle name="Collegamento ipertestuale visitato" xfId="434" builtinId="9" hidden="1"/>
    <cellStyle name="Collegamento ipertestuale visitato" xfId="436" builtinId="9" hidden="1"/>
    <cellStyle name="Collegamento ipertestuale visitato" xfId="438" builtinId="9" hidden="1"/>
    <cellStyle name="Collegamento ipertestuale visitato" xfId="440" builtinId="9" hidden="1"/>
    <cellStyle name="Collegamento ipertestuale visitato" xfId="442" builtinId="9" hidden="1"/>
    <cellStyle name="Collegamento ipertestuale visitato" xfId="444" builtinId="9" hidden="1"/>
    <cellStyle name="Collegamento ipertestuale visitato" xfId="446" builtinId="9" hidden="1"/>
    <cellStyle name="Collegamento ipertestuale visitato" xfId="448" builtinId="9" hidden="1"/>
    <cellStyle name="Collegamento ipertestuale visitato" xfId="450" builtinId="9" hidden="1"/>
    <cellStyle name="Collegamento ipertestuale visitato" xfId="452" builtinId="9" hidden="1"/>
    <cellStyle name="Collegamento ipertestuale visitato" xfId="454" builtinId="9" hidden="1"/>
    <cellStyle name="Collegamento ipertestuale visitato" xfId="456" builtinId="9" hidden="1"/>
    <cellStyle name="Collegamento ipertestuale visitato" xfId="458" builtinId="9" hidden="1"/>
    <cellStyle name="Collegamento ipertestuale visitato" xfId="460" builtinId="9" hidden="1"/>
    <cellStyle name="Collegamento ipertestuale visitato" xfId="462" builtinId="9" hidden="1"/>
    <cellStyle name="Collegamento ipertestuale visitato" xfId="464" builtinId="9" hidden="1"/>
    <cellStyle name="Collegamento ipertestuale visitato" xfId="466" builtinId="9" hidden="1"/>
    <cellStyle name="Collegamento ipertestuale visitato" xfId="468" builtinId="9" hidden="1"/>
    <cellStyle name="Collegamento ipertestuale visitato" xfId="470" builtinId="9" hidden="1"/>
    <cellStyle name="Collegamento ipertestuale visitato" xfId="472" builtinId="9" hidden="1"/>
    <cellStyle name="Collegamento ipertestuale visitato" xfId="474" builtinId="9" hidden="1"/>
    <cellStyle name="Collegamento ipertestuale visitato" xfId="476" builtinId="9" hidden="1"/>
    <cellStyle name="Collegamento ipertestuale visitato" xfId="478" builtinId="9" hidden="1"/>
    <cellStyle name="Collegamento ipertestuale visitato" xfId="480" builtinId="9" hidden="1"/>
    <cellStyle name="Collegamento ipertestuale visitato" xfId="482" builtinId="9" hidden="1"/>
    <cellStyle name="Collegamento ipertestuale visitato" xfId="484" builtinId="9" hidden="1"/>
    <cellStyle name="Collegamento ipertestuale visitato" xfId="486" builtinId="9" hidden="1"/>
    <cellStyle name="Collegamento ipertestuale visitato" xfId="488" builtinId="9" hidden="1"/>
    <cellStyle name="Collegamento ipertestuale visitato" xfId="490" builtinId="9" hidden="1"/>
    <cellStyle name="Collegamento ipertestuale visitato" xfId="492" builtinId="9" hidden="1"/>
    <cellStyle name="Collegamento ipertestuale visitato" xfId="494" builtinId="9" hidden="1"/>
    <cellStyle name="Collegamento ipertestuale visitato" xfId="496" builtinId="9" hidden="1"/>
    <cellStyle name="Collegamento ipertestuale visitato" xfId="498" builtinId="9" hidden="1"/>
    <cellStyle name="Collegamento ipertestuale visitato" xfId="500" builtinId="9" hidden="1"/>
    <cellStyle name="Collegamento ipertestuale visitato" xfId="502" builtinId="9" hidden="1"/>
    <cellStyle name="Collegamento ipertestuale visitato" xfId="504" builtinId="9" hidden="1"/>
    <cellStyle name="Collegamento ipertestuale visitato" xfId="506" builtinId="9" hidden="1"/>
    <cellStyle name="Collegamento ipertestuale visitato" xfId="508" builtinId="9" hidden="1"/>
    <cellStyle name="Collegamento ipertestuale visitato" xfId="510" builtinId="9" hidden="1"/>
    <cellStyle name="Collegamento ipertestuale visitato" xfId="512" builtinId="9" hidden="1"/>
    <cellStyle name="Collegamento ipertestuale visitato" xfId="514" builtinId="9" hidden="1"/>
    <cellStyle name="Collegamento ipertestuale visitato" xfId="516" builtinId="9" hidden="1"/>
    <cellStyle name="Collegamento ipertestuale visitato" xfId="518" builtinId="9" hidden="1"/>
    <cellStyle name="Collegamento ipertestuale visitato" xfId="520" builtinId="9" hidden="1"/>
    <cellStyle name="Collegamento ipertestuale visitato" xfId="522" builtinId="9" hidden="1"/>
    <cellStyle name="Collegamento ipertestuale visitato" xfId="524" builtinId="9" hidden="1"/>
    <cellStyle name="Collegamento ipertestuale visitato" xfId="526" builtinId="9" hidden="1"/>
    <cellStyle name="Collegamento ipertestuale visitato" xfId="528" builtinId="9" hidden="1"/>
    <cellStyle name="Collegamento ipertestuale visitato" xfId="530" builtinId="9" hidden="1"/>
    <cellStyle name="Collegamento ipertestuale visitato" xfId="532" builtinId="9" hidden="1"/>
    <cellStyle name="Collegamento ipertestuale visitato" xfId="534" builtinId="9" hidden="1"/>
    <cellStyle name="Collegamento ipertestuale visitato" xfId="536" builtinId="9" hidden="1"/>
    <cellStyle name="Collegamento ipertestuale visitato" xfId="538" builtinId="9" hidden="1"/>
    <cellStyle name="Collegamento ipertestuale visitato" xfId="540" builtinId="9" hidden="1"/>
    <cellStyle name="Collegamento ipertestuale visitato" xfId="542" builtinId="9" hidden="1"/>
    <cellStyle name="Collegamento ipertestuale visitato" xfId="544" builtinId="9" hidden="1"/>
    <cellStyle name="Collegamento ipertestuale visitato" xfId="546" builtinId="9" hidden="1"/>
    <cellStyle name="Collegamento ipertestuale visitato" xfId="548" builtinId="9" hidden="1"/>
    <cellStyle name="Collegamento ipertestuale visitato" xfId="550" builtinId="9" hidden="1"/>
    <cellStyle name="Collegamento ipertestuale visitato" xfId="552" builtinId="9" hidden="1"/>
    <cellStyle name="Collegamento ipertestuale visitato" xfId="554" builtinId="9" hidden="1"/>
    <cellStyle name="Collegamento ipertestuale visitato" xfId="556" builtinId="9" hidden="1"/>
    <cellStyle name="Collegamento ipertestuale visitato" xfId="558" builtinId="9" hidden="1"/>
    <cellStyle name="Collegamento ipertestuale visitato" xfId="560" builtinId="9" hidden="1"/>
    <cellStyle name="Collegamento ipertestuale visitato" xfId="562" builtinId="9" hidden="1"/>
    <cellStyle name="Collegamento ipertestuale visitato" xfId="564" builtinId="9" hidden="1"/>
    <cellStyle name="Collegamento ipertestuale visitato" xfId="566" builtinId="9" hidden="1"/>
    <cellStyle name="Collegamento ipertestuale visitato" xfId="568" builtinId="9" hidden="1"/>
    <cellStyle name="Hyperlink 2" xfId="172"/>
    <cellStyle name="Normal 2" xfId="173"/>
    <cellStyle name="Normal 2 2" xfId="174"/>
    <cellStyle name="Normal 2 2 2" xfId="175"/>
    <cellStyle name="Normal 2_database disfagia" xfId="176"/>
    <cellStyle name="Normal 3" xfId="177"/>
    <cellStyle name="Normal 3 2" xfId="178"/>
    <cellStyle name="Normal 3 2 2" xfId="190"/>
    <cellStyle name="Normal 3 3" xfId="189"/>
    <cellStyle name="Normal 4" xfId="179"/>
    <cellStyle name="Normal 4 2" xfId="191"/>
    <cellStyle name="Normal 5" xfId="180"/>
    <cellStyle name="Normal 5 2" xfId="192"/>
    <cellStyle name="Normal 6" xfId="181"/>
    <cellStyle name="Normal 6 2" xfId="193"/>
    <cellStyle name="Normal 7" xfId="182"/>
    <cellStyle name="Normal 8" xfId="183"/>
    <cellStyle name="Normal_Chemo.XRT info" xfId="184"/>
    <cellStyle name="Normal_oro HF IMRT-MAS" xfId="1"/>
    <cellStyle name="Normale" xfId="0" builtinId="0"/>
    <cellStyle name="Normale 2" xfId="62"/>
    <cellStyle name="Normale 3" xfId="188"/>
    <cellStyle name="Normale 4" xfId="187"/>
    <cellStyle name="Normale 5" xfId="171"/>
    <cellStyle name="Normale 6" xfId="569"/>
    <cellStyle name="Percent 2" xfId="185"/>
    <cellStyle name="Percentuale 2" xfId="194"/>
    <cellStyle name="Percentuale 3" xfId="186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660401</xdr:colOff>
      <xdr:row>1</xdr:row>
      <xdr:rowOff>4633</xdr:rowOff>
    </xdr:from>
    <xdr:to>
      <xdr:col>8</xdr:col>
      <xdr:colOff>859971</xdr:colOff>
      <xdr:row>23</xdr:row>
      <xdr:rowOff>67180</xdr:rowOff>
    </xdr:to>
    <xdr:pic>
      <xdr:nvPicPr>
        <xdr:cNvPr id="3" name="Immagine 2" descr="SupplementaryFigure1.t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99201" y="548919"/>
          <a:ext cx="5653313" cy="437329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7</xdr:col>
      <xdr:colOff>390702</xdr:colOff>
      <xdr:row>45</xdr:row>
      <xdr:rowOff>109584</xdr:rowOff>
    </xdr:to>
    <xdr:pic>
      <xdr:nvPicPr>
        <xdr:cNvPr id="4" name="Immagine 3" descr="ConfusionMatrixok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06067" y="5029200"/>
          <a:ext cx="4488569" cy="419898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74"/>
  <sheetViews>
    <sheetView tabSelected="1" zoomScale="70" zoomScaleNormal="70" workbookViewId="0">
      <selection activeCell="G11" sqref="G11"/>
    </sheetView>
  </sheetViews>
  <sheetFormatPr defaultColWidth="11.19921875" defaultRowHeight="15.6"/>
  <cols>
    <col min="1" max="1" width="11" style="1" bestFit="1" customWidth="1"/>
    <col min="2" max="2" width="8.09765625" style="15" bestFit="1" customWidth="1"/>
    <col min="3" max="3" width="4.3984375" style="15" bestFit="1" customWidth="1"/>
    <col min="4" max="4" width="8.796875" style="15" bestFit="1" customWidth="1"/>
    <col min="5" max="5" width="8.69921875" style="15" bestFit="1" customWidth="1"/>
    <col min="6" max="6" width="9.19921875" style="15" hidden="1" customWidth="1"/>
    <col min="7" max="7" width="24.5" style="6" bestFit="1" customWidth="1"/>
    <col min="8" max="8" width="8.3984375" style="15" bestFit="1" customWidth="1"/>
    <col min="9" max="9" width="10" style="15" bestFit="1" customWidth="1"/>
    <col min="10" max="10" width="11.3984375" style="15" bestFit="1" customWidth="1"/>
    <col min="11" max="103" width="11.19921875" style="1"/>
  </cols>
  <sheetData>
    <row r="1" spans="1:103" s="8" customFormat="1" ht="36.6" thickBot="1">
      <c r="A1" s="54" t="s">
        <v>29</v>
      </c>
      <c r="B1" s="55" t="s">
        <v>33</v>
      </c>
      <c r="C1" s="56" t="s">
        <v>0</v>
      </c>
      <c r="D1" s="56" t="s">
        <v>1</v>
      </c>
      <c r="E1" s="56" t="s">
        <v>2</v>
      </c>
      <c r="F1" s="56"/>
      <c r="G1" s="57" t="s">
        <v>23</v>
      </c>
      <c r="H1" s="58" t="s">
        <v>26</v>
      </c>
      <c r="I1" s="58" t="s">
        <v>27</v>
      </c>
      <c r="J1" s="59" t="s">
        <v>28</v>
      </c>
    </row>
    <row r="2" spans="1:103" s="1" customFormat="1">
      <c r="A2" s="60">
        <v>1</v>
      </c>
      <c r="B2" s="51" t="s">
        <v>34</v>
      </c>
      <c r="C2" s="52">
        <v>57</v>
      </c>
      <c r="D2" s="52" t="s">
        <v>3</v>
      </c>
      <c r="E2" s="52" t="s">
        <v>7</v>
      </c>
      <c r="F2" s="52"/>
      <c r="G2" s="53" t="s">
        <v>24</v>
      </c>
      <c r="H2" s="52">
        <v>1</v>
      </c>
      <c r="I2" s="52">
        <v>2</v>
      </c>
      <c r="J2" s="61" t="s">
        <v>5</v>
      </c>
    </row>
    <row r="3" spans="1:103">
      <c r="A3" s="30">
        <f t="shared" ref="A3:A66" si="0">1+A2</f>
        <v>2</v>
      </c>
      <c r="B3" s="2" t="s">
        <v>35</v>
      </c>
      <c r="C3" s="2">
        <v>54</v>
      </c>
      <c r="D3" s="2" t="s">
        <v>14</v>
      </c>
      <c r="E3" s="2" t="s">
        <v>6</v>
      </c>
      <c r="F3" s="2"/>
      <c r="G3" s="19" t="s">
        <v>25</v>
      </c>
      <c r="H3" s="2">
        <v>1</v>
      </c>
      <c r="I3" s="2">
        <v>1</v>
      </c>
      <c r="J3" s="62" t="s">
        <v>5</v>
      </c>
    </row>
    <row r="4" spans="1:103">
      <c r="A4" s="30">
        <f t="shared" si="0"/>
        <v>3</v>
      </c>
      <c r="B4" s="21" t="s">
        <v>34</v>
      </c>
      <c r="C4" s="16">
        <v>56</v>
      </c>
      <c r="D4" s="16" t="s">
        <v>3</v>
      </c>
      <c r="E4" s="16" t="s">
        <v>4</v>
      </c>
      <c r="F4" s="16"/>
      <c r="G4" s="19" t="s">
        <v>25</v>
      </c>
      <c r="H4" s="16">
        <v>1</v>
      </c>
      <c r="I4" s="16">
        <v>2</v>
      </c>
      <c r="J4" s="63" t="s">
        <v>5</v>
      </c>
    </row>
    <row r="5" spans="1:103">
      <c r="A5" s="30">
        <f t="shared" si="0"/>
        <v>4</v>
      </c>
      <c r="B5" s="2" t="s">
        <v>34</v>
      </c>
      <c r="C5" s="2">
        <v>52</v>
      </c>
      <c r="D5" s="16" t="s">
        <v>16</v>
      </c>
      <c r="E5" s="16" t="s">
        <v>4</v>
      </c>
      <c r="F5" s="16"/>
      <c r="G5" s="19" t="s">
        <v>24</v>
      </c>
      <c r="H5" s="16">
        <v>1</v>
      </c>
      <c r="I5" s="16">
        <v>1</v>
      </c>
      <c r="J5" s="63" t="s">
        <v>5</v>
      </c>
    </row>
    <row r="6" spans="1:103" s="17" customFormat="1">
      <c r="A6" s="30">
        <f t="shared" si="0"/>
        <v>5</v>
      </c>
      <c r="B6" s="21" t="s">
        <v>34</v>
      </c>
      <c r="C6" s="16">
        <v>58</v>
      </c>
      <c r="D6" s="16" t="s">
        <v>8</v>
      </c>
      <c r="E6" s="16" t="s">
        <v>9</v>
      </c>
      <c r="F6" s="16"/>
      <c r="G6" s="19" t="s">
        <v>24</v>
      </c>
      <c r="H6" s="16">
        <v>3</v>
      </c>
      <c r="I6" s="16">
        <v>3</v>
      </c>
      <c r="J6" s="62" t="s">
        <v>10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>
      <c r="A7" s="30">
        <f t="shared" si="0"/>
        <v>6</v>
      </c>
      <c r="B7" s="22" t="s">
        <v>34</v>
      </c>
      <c r="C7" s="23">
        <v>55</v>
      </c>
      <c r="D7" s="16" t="s">
        <v>3</v>
      </c>
      <c r="E7" s="16" t="s">
        <v>6</v>
      </c>
      <c r="F7" s="16"/>
      <c r="G7" s="19" t="s">
        <v>24</v>
      </c>
      <c r="H7" s="2">
        <v>1</v>
      </c>
      <c r="I7" s="2">
        <v>1</v>
      </c>
      <c r="J7" s="62" t="s">
        <v>5</v>
      </c>
    </row>
    <row r="8" spans="1:103" s="17" customFormat="1">
      <c r="A8" s="30">
        <f t="shared" si="0"/>
        <v>7</v>
      </c>
      <c r="B8" s="22" t="s">
        <v>34</v>
      </c>
      <c r="C8" s="23">
        <v>73</v>
      </c>
      <c r="D8" s="18" t="s">
        <v>13</v>
      </c>
      <c r="E8" s="16" t="s">
        <v>11</v>
      </c>
      <c r="F8" s="16"/>
      <c r="G8" s="19" t="s">
        <v>25</v>
      </c>
      <c r="H8" s="2">
        <v>1</v>
      </c>
      <c r="I8" s="2">
        <v>3</v>
      </c>
      <c r="J8" s="62" t="s">
        <v>10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3">
      <c r="A9" s="30">
        <f t="shared" si="0"/>
        <v>8</v>
      </c>
      <c r="B9" s="22" t="s">
        <v>34</v>
      </c>
      <c r="C9" s="23">
        <v>75</v>
      </c>
      <c r="D9" s="16" t="s">
        <v>13</v>
      </c>
      <c r="E9" s="16" t="s">
        <v>4</v>
      </c>
      <c r="F9" s="16"/>
      <c r="G9" s="20" t="s">
        <v>24</v>
      </c>
      <c r="H9" s="16">
        <v>1</v>
      </c>
      <c r="I9" s="2">
        <v>3</v>
      </c>
      <c r="J9" s="63" t="s">
        <v>5</v>
      </c>
    </row>
    <row r="10" spans="1:103">
      <c r="A10" s="30">
        <f t="shared" si="0"/>
        <v>9</v>
      </c>
      <c r="B10" s="21" t="s">
        <v>34</v>
      </c>
      <c r="C10" s="16">
        <v>81</v>
      </c>
      <c r="D10" s="16" t="s">
        <v>3</v>
      </c>
      <c r="E10" s="16" t="s">
        <v>6</v>
      </c>
      <c r="F10" s="16"/>
      <c r="G10" s="19" t="s">
        <v>25</v>
      </c>
      <c r="H10" s="16">
        <v>1</v>
      </c>
      <c r="I10" s="16">
        <v>1</v>
      </c>
      <c r="J10" s="62" t="s">
        <v>5</v>
      </c>
    </row>
    <row r="11" spans="1:103" s="17" customFormat="1">
      <c r="A11" s="30">
        <f t="shared" si="0"/>
        <v>10</v>
      </c>
      <c r="B11" s="22" t="s">
        <v>34</v>
      </c>
      <c r="C11" s="23">
        <v>55</v>
      </c>
      <c r="D11" s="16" t="s">
        <v>8</v>
      </c>
      <c r="E11" s="16" t="s">
        <v>12</v>
      </c>
      <c r="F11" s="16"/>
      <c r="G11" s="19" t="s">
        <v>24</v>
      </c>
      <c r="H11" s="2">
        <v>3</v>
      </c>
      <c r="I11" s="16">
        <v>3</v>
      </c>
      <c r="J11" s="62" t="s">
        <v>10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103">
      <c r="A12" s="30">
        <f t="shared" si="0"/>
        <v>11</v>
      </c>
      <c r="B12" s="22" t="s">
        <v>34</v>
      </c>
      <c r="C12" s="23">
        <v>61</v>
      </c>
      <c r="D12" s="16" t="s">
        <v>13</v>
      </c>
      <c r="E12" s="16" t="s">
        <v>4</v>
      </c>
      <c r="F12" s="16"/>
      <c r="G12" s="19" t="s">
        <v>25</v>
      </c>
      <c r="H12" s="2">
        <v>2</v>
      </c>
      <c r="I12" s="16">
        <v>3</v>
      </c>
      <c r="J12" s="62" t="s">
        <v>5</v>
      </c>
    </row>
    <row r="13" spans="1:103">
      <c r="A13" s="30">
        <f t="shared" si="0"/>
        <v>12</v>
      </c>
      <c r="B13" s="21" t="s">
        <v>34</v>
      </c>
      <c r="C13" s="16">
        <v>65</v>
      </c>
      <c r="D13" s="16" t="s">
        <v>3</v>
      </c>
      <c r="E13" s="16" t="s">
        <v>4</v>
      </c>
      <c r="F13" s="16"/>
      <c r="G13" s="19" t="s">
        <v>24</v>
      </c>
      <c r="H13" s="16">
        <v>1</v>
      </c>
      <c r="I13" s="16">
        <v>3</v>
      </c>
      <c r="J13" s="62" t="s">
        <v>5</v>
      </c>
    </row>
    <row r="14" spans="1:103">
      <c r="A14" s="30">
        <f t="shared" si="0"/>
        <v>13</v>
      </c>
      <c r="B14" s="21" t="s">
        <v>34</v>
      </c>
      <c r="C14" s="16">
        <v>63</v>
      </c>
      <c r="D14" s="16" t="s">
        <v>3</v>
      </c>
      <c r="E14" s="16" t="s">
        <v>4</v>
      </c>
      <c r="F14" s="16"/>
      <c r="G14" s="19" t="s">
        <v>24</v>
      </c>
      <c r="H14" s="2">
        <v>3</v>
      </c>
      <c r="I14" s="16">
        <v>3</v>
      </c>
      <c r="J14" s="62" t="s">
        <v>5</v>
      </c>
    </row>
    <row r="15" spans="1:103">
      <c r="A15" s="30">
        <f t="shared" si="0"/>
        <v>14</v>
      </c>
      <c r="B15" s="22" t="s">
        <v>35</v>
      </c>
      <c r="C15" s="23">
        <v>61</v>
      </c>
      <c r="D15" s="16" t="s">
        <v>13</v>
      </c>
      <c r="E15" s="16" t="s">
        <v>4</v>
      </c>
      <c r="F15" s="16"/>
      <c r="G15" s="19" t="s">
        <v>25</v>
      </c>
      <c r="H15" s="2">
        <v>2</v>
      </c>
      <c r="I15" s="2">
        <v>1</v>
      </c>
      <c r="J15" s="62" t="s">
        <v>5</v>
      </c>
    </row>
    <row r="16" spans="1:103" s="3" customFormat="1">
      <c r="A16" s="30">
        <f t="shared" si="0"/>
        <v>15</v>
      </c>
      <c r="B16" s="22" t="s">
        <v>34</v>
      </c>
      <c r="C16" s="23">
        <v>67</v>
      </c>
      <c r="D16" s="16" t="s">
        <v>3</v>
      </c>
      <c r="E16" s="2" t="s">
        <v>6</v>
      </c>
      <c r="F16" s="2"/>
      <c r="G16" s="19" t="s">
        <v>24</v>
      </c>
      <c r="H16" s="16">
        <v>1</v>
      </c>
      <c r="I16" s="16">
        <v>1</v>
      </c>
      <c r="J16" s="62" t="s">
        <v>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03" s="1" customFormat="1">
      <c r="A17" s="30">
        <f t="shared" si="0"/>
        <v>16</v>
      </c>
      <c r="B17" s="22" t="s">
        <v>35</v>
      </c>
      <c r="C17" s="23">
        <v>60</v>
      </c>
      <c r="D17" s="16" t="s">
        <v>14</v>
      </c>
      <c r="E17" s="2" t="s">
        <v>6</v>
      </c>
      <c r="F17" s="2"/>
      <c r="G17" s="19" t="s">
        <v>25</v>
      </c>
      <c r="H17" s="16">
        <v>1</v>
      </c>
      <c r="I17" s="2">
        <v>3</v>
      </c>
      <c r="J17" s="62" t="s">
        <v>5</v>
      </c>
    </row>
    <row r="18" spans="1:103" s="17" customFormat="1">
      <c r="A18" s="30">
        <f t="shared" si="0"/>
        <v>17</v>
      </c>
      <c r="B18" s="21" t="s">
        <v>34</v>
      </c>
      <c r="C18" s="16">
        <v>52</v>
      </c>
      <c r="D18" s="16" t="s">
        <v>14</v>
      </c>
      <c r="E18" s="16" t="s">
        <v>15</v>
      </c>
      <c r="F18" s="16"/>
      <c r="G18" s="19" t="s">
        <v>25</v>
      </c>
      <c r="H18" s="16">
        <v>3</v>
      </c>
      <c r="I18" s="16">
        <v>3</v>
      </c>
      <c r="J18" s="62" t="s">
        <v>10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1:103">
      <c r="A19" s="30">
        <f t="shared" si="0"/>
        <v>18</v>
      </c>
      <c r="B19" s="21" t="s">
        <v>34</v>
      </c>
      <c r="C19" s="16">
        <v>71</v>
      </c>
      <c r="D19" s="16" t="s">
        <v>14</v>
      </c>
      <c r="E19" s="16" t="s">
        <v>4</v>
      </c>
      <c r="F19" s="16"/>
      <c r="G19" s="19" t="s">
        <v>25</v>
      </c>
      <c r="H19" s="16">
        <v>1</v>
      </c>
      <c r="I19" s="16">
        <v>3</v>
      </c>
      <c r="J19" s="62" t="s">
        <v>5</v>
      </c>
    </row>
    <row r="20" spans="1:103" s="17" customFormat="1">
      <c r="A20" s="30">
        <f t="shared" si="0"/>
        <v>19</v>
      </c>
      <c r="B20" s="21" t="s">
        <v>34</v>
      </c>
      <c r="C20" s="16">
        <v>75</v>
      </c>
      <c r="D20" s="16" t="s">
        <v>14</v>
      </c>
      <c r="E20" s="16" t="s">
        <v>12</v>
      </c>
      <c r="F20" s="16"/>
      <c r="G20" s="19" t="s">
        <v>25</v>
      </c>
      <c r="H20" s="16">
        <v>2</v>
      </c>
      <c r="I20" s="16">
        <v>3</v>
      </c>
      <c r="J20" s="62" t="s">
        <v>10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103">
      <c r="A21" s="30">
        <f t="shared" si="0"/>
        <v>20</v>
      </c>
      <c r="B21" s="22" t="s">
        <v>34</v>
      </c>
      <c r="C21" s="23">
        <v>75</v>
      </c>
      <c r="D21" s="16" t="s">
        <v>3</v>
      </c>
      <c r="E21" s="16" t="s">
        <v>6</v>
      </c>
      <c r="F21" s="16"/>
      <c r="G21" s="19" t="s">
        <v>24</v>
      </c>
      <c r="H21" s="2">
        <v>1</v>
      </c>
      <c r="I21" s="2">
        <v>1</v>
      </c>
      <c r="J21" s="62" t="s">
        <v>5</v>
      </c>
    </row>
    <row r="22" spans="1:103">
      <c r="A22" s="30">
        <f t="shared" si="0"/>
        <v>21</v>
      </c>
      <c r="B22" s="21" t="s">
        <v>35</v>
      </c>
      <c r="C22" s="16">
        <v>68</v>
      </c>
      <c r="D22" s="16" t="s">
        <v>14</v>
      </c>
      <c r="E22" s="16" t="s">
        <v>4</v>
      </c>
      <c r="F22" s="16"/>
      <c r="G22" s="19" t="s">
        <v>25</v>
      </c>
      <c r="H22" s="16">
        <v>1</v>
      </c>
      <c r="I22" s="16">
        <v>1</v>
      </c>
      <c r="J22" s="62" t="s">
        <v>5</v>
      </c>
    </row>
    <row r="23" spans="1:103">
      <c r="A23" s="30">
        <f t="shared" si="0"/>
        <v>22</v>
      </c>
      <c r="B23" s="21" t="s">
        <v>35</v>
      </c>
      <c r="C23" s="16">
        <v>75</v>
      </c>
      <c r="D23" s="16" t="s">
        <v>13</v>
      </c>
      <c r="E23" s="16" t="s">
        <v>12</v>
      </c>
      <c r="F23" s="16"/>
      <c r="G23" s="19" t="s">
        <v>24</v>
      </c>
      <c r="H23" s="16">
        <v>2</v>
      </c>
      <c r="I23" s="16">
        <v>1</v>
      </c>
      <c r="J23" s="62" t="s">
        <v>10</v>
      </c>
    </row>
    <row r="24" spans="1:103">
      <c r="A24" s="30">
        <f t="shared" si="0"/>
        <v>23</v>
      </c>
      <c r="B24" s="21" t="s">
        <v>34</v>
      </c>
      <c r="C24" s="16">
        <v>68</v>
      </c>
      <c r="D24" s="16" t="s">
        <v>3</v>
      </c>
      <c r="E24" s="16" t="s">
        <v>6</v>
      </c>
      <c r="F24" s="16"/>
      <c r="G24" s="19" t="s">
        <v>25</v>
      </c>
      <c r="H24" s="16">
        <v>1</v>
      </c>
      <c r="I24" s="16">
        <v>1</v>
      </c>
      <c r="J24" s="62" t="s">
        <v>5</v>
      </c>
    </row>
    <row r="25" spans="1:103" s="17" customFormat="1">
      <c r="A25" s="30">
        <f t="shared" si="0"/>
        <v>24</v>
      </c>
      <c r="B25" s="22" t="s">
        <v>34</v>
      </c>
      <c r="C25" s="23">
        <v>57</v>
      </c>
      <c r="D25" s="2" t="s">
        <v>14</v>
      </c>
      <c r="E25" s="2" t="s">
        <v>12</v>
      </c>
      <c r="F25" s="2"/>
      <c r="G25" s="19" t="s">
        <v>25</v>
      </c>
      <c r="H25" s="2">
        <v>3</v>
      </c>
      <c r="I25" s="2">
        <v>3</v>
      </c>
      <c r="J25" s="62" t="s">
        <v>10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1:103">
      <c r="A26" s="30">
        <f t="shared" si="0"/>
        <v>25</v>
      </c>
      <c r="B26" s="22" t="s">
        <v>34</v>
      </c>
      <c r="C26" s="23">
        <v>60</v>
      </c>
      <c r="D26" s="2" t="s">
        <v>3</v>
      </c>
      <c r="E26" s="2" t="s">
        <v>4</v>
      </c>
      <c r="F26" s="2"/>
      <c r="G26" s="19" t="s">
        <v>32</v>
      </c>
      <c r="H26" s="2">
        <v>1</v>
      </c>
      <c r="I26" s="2">
        <v>1</v>
      </c>
      <c r="J26" s="62" t="s">
        <v>5</v>
      </c>
    </row>
    <row r="27" spans="1:103">
      <c r="A27" s="30">
        <f t="shared" si="0"/>
        <v>26</v>
      </c>
      <c r="B27" s="22" t="s">
        <v>34</v>
      </c>
      <c r="C27" s="23">
        <v>68</v>
      </c>
      <c r="D27" s="2" t="s">
        <v>14</v>
      </c>
      <c r="E27" s="2" t="s">
        <v>4</v>
      </c>
      <c r="F27" s="2"/>
      <c r="G27" s="19" t="s">
        <v>24</v>
      </c>
      <c r="H27" s="2">
        <v>3</v>
      </c>
      <c r="I27" s="2">
        <v>3</v>
      </c>
      <c r="J27" s="62" t="s">
        <v>5</v>
      </c>
    </row>
    <row r="28" spans="1:103">
      <c r="A28" s="30">
        <f t="shared" si="0"/>
        <v>27</v>
      </c>
      <c r="B28" s="22" t="s">
        <v>34</v>
      </c>
      <c r="C28" s="23">
        <v>70</v>
      </c>
      <c r="D28" s="2" t="s">
        <v>13</v>
      </c>
      <c r="E28" s="2" t="s">
        <v>4</v>
      </c>
      <c r="F28" s="2"/>
      <c r="G28" s="19" t="s">
        <v>25</v>
      </c>
      <c r="H28" s="2">
        <v>1</v>
      </c>
      <c r="I28" s="2">
        <v>1</v>
      </c>
      <c r="J28" s="62" t="s">
        <v>5</v>
      </c>
    </row>
    <row r="29" spans="1:103">
      <c r="A29" s="30">
        <f t="shared" si="0"/>
        <v>28</v>
      </c>
      <c r="B29" s="21" t="s">
        <v>34</v>
      </c>
      <c r="C29" s="16">
        <v>61</v>
      </c>
      <c r="D29" s="16" t="s">
        <v>16</v>
      </c>
      <c r="E29" s="16" t="s">
        <v>4</v>
      </c>
      <c r="F29" s="16"/>
      <c r="G29" s="19" t="s">
        <v>25</v>
      </c>
      <c r="H29" s="16">
        <v>1</v>
      </c>
      <c r="I29" s="16">
        <v>1</v>
      </c>
      <c r="J29" s="62" t="s">
        <v>5</v>
      </c>
    </row>
    <row r="30" spans="1:103">
      <c r="A30" s="30">
        <f t="shared" si="0"/>
        <v>29</v>
      </c>
      <c r="B30" s="22" t="s">
        <v>34</v>
      </c>
      <c r="C30" s="23">
        <v>51</v>
      </c>
      <c r="D30" s="16" t="s">
        <v>16</v>
      </c>
      <c r="E30" s="16" t="s">
        <v>7</v>
      </c>
      <c r="F30" s="16"/>
      <c r="G30" s="19" t="s">
        <v>24</v>
      </c>
      <c r="H30" s="16">
        <v>2</v>
      </c>
      <c r="I30" s="16">
        <v>2</v>
      </c>
      <c r="J30" s="62" t="s">
        <v>5</v>
      </c>
    </row>
    <row r="31" spans="1:103">
      <c r="A31" s="30">
        <f t="shared" si="0"/>
        <v>30</v>
      </c>
      <c r="B31" s="21" t="s">
        <v>34</v>
      </c>
      <c r="C31" s="16">
        <v>76</v>
      </c>
      <c r="D31" s="16" t="s">
        <v>3</v>
      </c>
      <c r="E31" s="16" t="s">
        <v>4</v>
      </c>
      <c r="F31" s="16"/>
      <c r="G31" s="19" t="s">
        <v>25</v>
      </c>
      <c r="H31" s="16">
        <v>1</v>
      </c>
      <c r="I31" s="16">
        <v>1</v>
      </c>
      <c r="J31" s="62" t="s">
        <v>5</v>
      </c>
    </row>
    <row r="32" spans="1:103">
      <c r="A32" s="30">
        <f t="shared" si="0"/>
        <v>31</v>
      </c>
      <c r="B32" s="22" t="s">
        <v>34</v>
      </c>
      <c r="C32" s="23">
        <v>53</v>
      </c>
      <c r="D32" s="2" t="s">
        <v>14</v>
      </c>
      <c r="E32" s="2" t="s">
        <v>4</v>
      </c>
      <c r="F32" s="2"/>
      <c r="G32" s="19" t="s">
        <v>25</v>
      </c>
      <c r="H32" s="2">
        <v>2</v>
      </c>
      <c r="I32" s="2">
        <v>1</v>
      </c>
      <c r="J32" s="62" t="s">
        <v>5</v>
      </c>
    </row>
    <row r="33" spans="1:103" s="1" customFormat="1">
      <c r="A33" s="30">
        <f t="shared" si="0"/>
        <v>32</v>
      </c>
      <c r="B33" s="22" t="s">
        <v>35</v>
      </c>
      <c r="C33" s="23">
        <v>54</v>
      </c>
      <c r="D33" s="16" t="s">
        <v>16</v>
      </c>
      <c r="E33" s="16" t="s">
        <v>18</v>
      </c>
      <c r="F33" s="16"/>
      <c r="G33" s="19" t="s">
        <v>25</v>
      </c>
      <c r="H33" s="2">
        <v>1</v>
      </c>
      <c r="I33" s="2">
        <v>1</v>
      </c>
      <c r="J33" s="62" t="s">
        <v>5</v>
      </c>
    </row>
    <row r="34" spans="1:103" s="1" customFormat="1">
      <c r="A34" s="30">
        <f t="shared" si="0"/>
        <v>33</v>
      </c>
      <c r="B34" s="24" t="s">
        <v>35</v>
      </c>
      <c r="C34" s="4">
        <v>61</v>
      </c>
      <c r="D34" s="16" t="s">
        <v>3</v>
      </c>
      <c r="E34" s="16" t="s">
        <v>6</v>
      </c>
      <c r="F34" s="16"/>
      <c r="G34" s="19" t="s">
        <v>24</v>
      </c>
      <c r="H34" s="16">
        <v>1</v>
      </c>
      <c r="I34" s="16">
        <v>3</v>
      </c>
      <c r="J34" s="62" t="s">
        <v>5</v>
      </c>
    </row>
    <row r="35" spans="1:103" s="17" customFormat="1">
      <c r="A35" s="30">
        <f t="shared" si="0"/>
        <v>34</v>
      </c>
      <c r="B35" s="21" t="s">
        <v>34</v>
      </c>
      <c r="C35" s="16">
        <v>56</v>
      </c>
      <c r="D35" s="16" t="s">
        <v>17</v>
      </c>
      <c r="E35" s="16" t="s">
        <v>18</v>
      </c>
      <c r="F35" s="16"/>
      <c r="G35" s="19" t="s">
        <v>25</v>
      </c>
      <c r="H35" s="16">
        <v>3</v>
      </c>
      <c r="I35" s="16">
        <v>3</v>
      </c>
      <c r="J35" s="62" t="s">
        <v>10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1:103" s="17" customFormat="1">
      <c r="A36" s="30">
        <f t="shared" si="0"/>
        <v>35</v>
      </c>
      <c r="B36" s="21" t="s">
        <v>34</v>
      </c>
      <c r="C36" s="16">
        <v>81</v>
      </c>
      <c r="D36" s="16" t="s">
        <v>8</v>
      </c>
      <c r="E36" s="16" t="s">
        <v>12</v>
      </c>
      <c r="F36" s="16"/>
      <c r="G36" s="19" t="s">
        <v>24</v>
      </c>
      <c r="H36" s="16">
        <v>2</v>
      </c>
      <c r="I36" s="16">
        <v>3</v>
      </c>
      <c r="J36" s="62" t="s">
        <v>10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1:103" s="17" customFormat="1">
      <c r="A37" s="30">
        <f t="shared" si="0"/>
        <v>36</v>
      </c>
      <c r="B37" s="24" t="s">
        <v>34</v>
      </c>
      <c r="C37" s="4">
        <v>67</v>
      </c>
      <c r="D37" s="16" t="s">
        <v>8</v>
      </c>
      <c r="E37" s="16" t="s">
        <v>12</v>
      </c>
      <c r="F37" s="16"/>
      <c r="G37" s="19" t="s">
        <v>24</v>
      </c>
      <c r="H37" s="16">
        <v>1</v>
      </c>
      <c r="I37" s="16">
        <v>3</v>
      </c>
      <c r="J37" s="62" t="s">
        <v>10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1:103" s="17" customFormat="1">
      <c r="A38" s="30">
        <f t="shared" si="0"/>
        <v>37</v>
      </c>
      <c r="B38" s="24" t="s">
        <v>34</v>
      </c>
      <c r="C38" s="4">
        <v>57</v>
      </c>
      <c r="D38" s="16" t="s">
        <v>8</v>
      </c>
      <c r="E38" s="16" t="s">
        <v>12</v>
      </c>
      <c r="F38" s="16"/>
      <c r="G38" s="19" t="s">
        <v>24</v>
      </c>
      <c r="H38" s="16">
        <v>3</v>
      </c>
      <c r="I38" s="16">
        <v>3</v>
      </c>
      <c r="J38" s="62" t="s">
        <v>10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1:103">
      <c r="A39" s="30">
        <f t="shared" si="0"/>
        <v>38</v>
      </c>
      <c r="B39" s="21" t="s">
        <v>34</v>
      </c>
      <c r="C39" s="16">
        <v>69</v>
      </c>
      <c r="D39" s="16" t="s">
        <v>3</v>
      </c>
      <c r="E39" s="16" t="s">
        <v>4</v>
      </c>
      <c r="F39" s="16"/>
      <c r="G39" s="19" t="s">
        <v>24</v>
      </c>
      <c r="H39" s="16">
        <v>1</v>
      </c>
      <c r="I39" s="16">
        <v>1</v>
      </c>
      <c r="J39" s="62" t="s">
        <v>5</v>
      </c>
    </row>
    <row r="40" spans="1:103">
      <c r="A40" s="30">
        <f t="shared" si="0"/>
        <v>39</v>
      </c>
      <c r="B40" s="21" t="s">
        <v>35</v>
      </c>
      <c r="C40" s="16">
        <v>66</v>
      </c>
      <c r="D40" s="16" t="s">
        <v>14</v>
      </c>
      <c r="E40" s="16" t="s">
        <v>4</v>
      </c>
      <c r="F40" s="16"/>
      <c r="G40" s="19" t="s">
        <v>25</v>
      </c>
      <c r="H40" s="16">
        <v>1</v>
      </c>
      <c r="I40" s="16">
        <v>1</v>
      </c>
      <c r="J40" s="62" t="s">
        <v>5</v>
      </c>
    </row>
    <row r="41" spans="1:103">
      <c r="A41" s="30">
        <f t="shared" si="0"/>
        <v>40</v>
      </c>
      <c r="B41" s="21" t="s">
        <v>34</v>
      </c>
      <c r="C41" s="16">
        <v>72</v>
      </c>
      <c r="D41" s="16" t="s">
        <v>13</v>
      </c>
      <c r="E41" s="16" t="s">
        <v>4</v>
      </c>
      <c r="F41" s="16"/>
      <c r="G41" s="19" t="s">
        <v>25</v>
      </c>
      <c r="H41" s="16">
        <v>2</v>
      </c>
      <c r="I41" s="16">
        <v>2</v>
      </c>
      <c r="J41" s="62" t="s">
        <v>5</v>
      </c>
    </row>
    <row r="42" spans="1:103">
      <c r="A42" s="30">
        <f t="shared" si="0"/>
        <v>41</v>
      </c>
      <c r="B42" s="21" t="s">
        <v>34</v>
      </c>
      <c r="C42" s="16">
        <v>67</v>
      </c>
      <c r="D42" s="16" t="s">
        <v>3</v>
      </c>
      <c r="E42" s="16" t="s">
        <v>4</v>
      </c>
      <c r="F42" s="16"/>
      <c r="G42" s="19" t="s">
        <v>25</v>
      </c>
      <c r="H42" s="16">
        <v>1</v>
      </c>
      <c r="I42" s="16">
        <v>3</v>
      </c>
      <c r="J42" s="62" t="s">
        <v>5</v>
      </c>
    </row>
    <row r="43" spans="1:103">
      <c r="A43" s="30">
        <f t="shared" si="0"/>
        <v>42</v>
      </c>
      <c r="B43" s="21" t="s">
        <v>34</v>
      </c>
      <c r="C43" s="16">
        <v>80</v>
      </c>
      <c r="D43" s="16" t="s">
        <v>14</v>
      </c>
      <c r="E43" s="16" t="s">
        <v>6</v>
      </c>
      <c r="F43" s="16"/>
      <c r="G43" s="19" t="s">
        <v>25</v>
      </c>
      <c r="H43" s="16">
        <v>1</v>
      </c>
      <c r="I43" s="16">
        <v>1</v>
      </c>
      <c r="J43" s="62" t="s">
        <v>5</v>
      </c>
    </row>
    <row r="44" spans="1:103" s="1" customFormat="1">
      <c r="A44" s="30">
        <f t="shared" si="0"/>
        <v>43</v>
      </c>
      <c r="B44" s="24" t="s">
        <v>34</v>
      </c>
      <c r="C44" s="4">
        <v>45</v>
      </c>
      <c r="D44" s="16" t="s">
        <v>3</v>
      </c>
      <c r="E44" s="16" t="s">
        <v>4</v>
      </c>
      <c r="F44" s="16"/>
      <c r="G44" s="19" t="s">
        <v>24</v>
      </c>
      <c r="H44" s="16">
        <v>1</v>
      </c>
      <c r="I44" s="16">
        <v>1</v>
      </c>
      <c r="J44" s="62" t="s">
        <v>5</v>
      </c>
    </row>
    <row r="45" spans="1:103" s="1" customFormat="1">
      <c r="A45" s="30">
        <f t="shared" si="0"/>
        <v>44</v>
      </c>
      <c r="B45" s="24" t="s">
        <v>34</v>
      </c>
      <c r="C45" s="4">
        <v>59</v>
      </c>
      <c r="D45" s="16" t="s">
        <v>14</v>
      </c>
      <c r="E45" s="16" t="s">
        <v>4</v>
      </c>
      <c r="F45" s="16"/>
      <c r="G45" s="19" t="s">
        <v>25</v>
      </c>
      <c r="H45" s="16">
        <v>2</v>
      </c>
      <c r="I45" s="16">
        <v>3</v>
      </c>
      <c r="J45" s="62" t="s">
        <v>5</v>
      </c>
    </row>
    <row r="46" spans="1:103">
      <c r="A46" s="30">
        <f t="shared" si="0"/>
        <v>45</v>
      </c>
      <c r="B46" s="22" t="s">
        <v>34</v>
      </c>
      <c r="C46" s="23">
        <v>44</v>
      </c>
      <c r="D46" s="2" t="s">
        <v>16</v>
      </c>
      <c r="E46" s="2" t="s">
        <v>4</v>
      </c>
      <c r="F46" s="2"/>
      <c r="G46" s="19" t="s">
        <v>25</v>
      </c>
      <c r="H46" s="2">
        <v>1</v>
      </c>
      <c r="I46" s="2">
        <v>1</v>
      </c>
      <c r="J46" s="62" t="s">
        <v>5</v>
      </c>
    </row>
    <row r="47" spans="1:103" s="17" customFormat="1">
      <c r="A47" s="30">
        <f t="shared" si="0"/>
        <v>46</v>
      </c>
      <c r="B47" s="22" t="s">
        <v>34</v>
      </c>
      <c r="C47" s="23">
        <v>69</v>
      </c>
      <c r="D47" s="2" t="s">
        <v>8</v>
      </c>
      <c r="E47" s="2" t="s">
        <v>12</v>
      </c>
      <c r="F47" s="2"/>
      <c r="G47" s="19" t="s">
        <v>24</v>
      </c>
      <c r="H47" s="2">
        <v>1</v>
      </c>
      <c r="I47" s="2">
        <v>1</v>
      </c>
      <c r="J47" s="62" t="s">
        <v>10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spans="1:103" s="17" customFormat="1">
      <c r="A48" s="30">
        <f t="shared" si="0"/>
        <v>47</v>
      </c>
      <c r="B48" s="2" t="s">
        <v>34</v>
      </c>
      <c r="C48" s="4">
        <v>60</v>
      </c>
      <c r="D48" s="16" t="s">
        <v>14</v>
      </c>
      <c r="E48" s="16" t="s">
        <v>12</v>
      </c>
      <c r="F48" s="16"/>
      <c r="G48" s="19" t="s">
        <v>24</v>
      </c>
      <c r="H48" s="2">
        <v>1</v>
      </c>
      <c r="I48" s="2">
        <v>1</v>
      </c>
      <c r="J48" s="62" t="s">
        <v>10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</row>
    <row r="49" spans="1:103">
      <c r="A49" s="30">
        <f t="shared" si="0"/>
        <v>48</v>
      </c>
      <c r="B49" s="2" t="s">
        <v>34</v>
      </c>
      <c r="C49" s="4">
        <v>49</v>
      </c>
      <c r="D49" s="2" t="s">
        <v>16</v>
      </c>
      <c r="E49" s="2" t="s">
        <v>4</v>
      </c>
      <c r="F49" s="2"/>
      <c r="G49" s="19" t="s">
        <v>25</v>
      </c>
      <c r="H49" s="2">
        <v>1</v>
      </c>
      <c r="I49" s="2">
        <v>2</v>
      </c>
      <c r="J49" s="64" t="s">
        <v>5</v>
      </c>
    </row>
    <row r="50" spans="1:103">
      <c r="A50" s="30">
        <f t="shared" si="0"/>
        <v>49</v>
      </c>
      <c r="B50" s="21" t="s">
        <v>34</v>
      </c>
      <c r="C50" s="16">
        <v>68</v>
      </c>
      <c r="D50" s="16" t="s">
        <v>14</v>
      </c>
      <c r="E50" s="16" t="s">
        <v>4</v>
      </c>
      <c r="F50" s="16"/>
      <c r="G50" s="19" t="s">
        <v>25</v>
      </c>
      <c r="H50" s="16">
        <v>1</v>
      </c>
      <c r="I50" s="16">
        <v>3</v>
      </c>
      <c r="J50" s="62" t="s">
        <v>5</v>
      </c>
    </row>
    <row r="51" spans="1:103">
      <c r="A51" s="30">
        <f t="shared" si="0"/>
        <v>50</v>
      </c>
      <c r="B51" s="2" t="s">
        <v>35</v>
      </c>
      <c r="C51" s="2">
        <v>47</v>
      </c>
      <c r="D51" s="2" t="s">
        <v>3</v>
      </c>
      <c r="E51" s="2" t="s">
        <v>6</v>
      </c>
      <c r="F51" s="2"/>
      <c r="G51" s="19" t="s">
        <v>24</v>
      </c>
      <c r="H51" s="16">
        <v>1</v>
      </c>
      <c r="I51" s="16">
        <v>3</v>
      </c>
      <c r="J51" s="62" t="s">
        <v>5</v>
      </c>
    </row>
    <row r="52" spans="1:103">
      <c r="A52" s="30">
        <f t="shared" si="0"/>
        <v>51</v>
      </c>
      <c r="B52" s="22" t="s">
        <v>34</v>
      </c>
      <c r="C52" s="23">
        <v>56</v>
      </c>
      <c r="D52" s="2" t="s">
        <v>3</v>
      </c>
      <c r="E52" s="2" t="s">
        <v>6</v>
      </c>
      <c r="F52" s="2"/>
      <c r="G52" s="19" t="s">
        <v>25</v>
      </c>
      <c r="H52" s="2">
        <v>1</v>
      </c>
      <c r="I52" s="2">
        <v>3</v>
      </c>
      <c r="J52" s="62" t="s">
        <v>5</v>
      </c>
    </row>
    <row r="53" spans="1:103" s="17" customFormat="1">
      <c r="A53" s="30">
        <f t="shared" si="0"/>
        <v>52</v>
      </c>
      <c r="B53" s="22" t="s">
        <v>34</v>
      </c>
      <c r="C53" s="23">
        <v>75</v>
      </c>
      <c r="D53" s="2" t="s">
        <v>14</v>
      </c>
      <c r="E53" s="2" t="s">
        <v>9</v>
      </c>
      <c r="F53" s="2"/>
      <c r="G53" s="19" t="s">
        <v>24</v>
      </c>
      <c r="H53" s="2">
        <v>3</v>
      </c>
      <c r="I53" s="2">
        <v>2</v>
      </c>
      <c r="J53" s="62" t="s">
        <v>10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</row>
    <row r="54" spans="1:103">
      <c r="A54" s="30">
        <f t="shared" si="0"/>
        <v>53</v>
      </c>
      <c r="B54" s="21" t="s">
        <v>35</v>
      </c>
      <c r="C54" s="16">
        <v>59</v>
      </c>
      <c r="D54" s="16" t="s">
        <v>14</v>
      </c>
      <c r="E54" s="16" t="s">
        <v>6</v>
      </c>
      <c r="F54" s="16"/>
      <c r="G54" s="19" t="s">
        <v>25</v>
      </c>
      <c r="H54" s="16">
        <v>2</v>
      </c>
      <c r="I54" s="16">
        <v>2</v>
      </c>
      <c r="J54" s="62" t="s">
        <v>5</v>
      </c>
    </row>
    <row r="55" spans="1:103">
      <c r="A55" s="30">
        <f t="shared" si="0"/>
        <v>54</v>
      </c>
      <c r="B55" s="21" t="s">
        <v>35</v>
      </c>
      <c r="C55" s="16">
        <v>56</v>
      </c>
      <c r="D55" s="16" t="s">
        <v>14</v>
      </c>
      <c r="E55" s="16" t="s">
        <v>4</v>
      </c>
      <c r="F55" s="16"/>
      <c r="G55" s="19" t="s">
        <v>25</v>
      </c>
      <c r="H55" s="16">
        <v>1</v>
      </c>
      <c r="I55" s="16">
        <v>1</v>
      </c>
      <c r="J55" s="62" t="s">
        <v>5</v>
      </c>
    </row>
    <row r="56" spans="1:103" s="17" customFormat="1">
      <c r="A56" s="30">
        <f t="shared" si="0"/>
        <v>55</v>
      </c>
      <c r="B56" s="21" t="s">
        <v>34</v>
      </c>
      <c r="C56" s="16">
        <v>68</v>
      </c>
      <c r="D56" s="16" t="s">
        <v>8</v>
      </c>
      <c r="E56" s="16" t="s">
        <v>15</v>
      </c>
      <c r="F56" s="16"/>
      <c r="G56" s="19" t="s">
        <v>25</v>
      </c>
      <c r="H56" s="16">
        <v>1</v>
      </c>
      <c r="I56" s="16">
        <v>3</v>
      </c>
      <c r="J56" s="62" t="s">
        <v>10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</row>
    <row r="57" spans="1:103" s="17" customFormat="1">
      <c r="A57" s="30">
        <f t="shared" si="0"/>
        <v>56</v>
      </c>
      <c r="B57" s="21" t="s">
        <v>34</v>
      </c>
      <c r="C57" s="16">
        <v>73</v>
      </c>
      <c r="D57" s="16" t="s">
        <v>8</v>
      </c>
      <c r="E57" s="2" t="s">
        <v>9</v>
      </c>
      <c r="F57" s="2"/>
      <c r="G57" s="19" t="s">
        <v>24</v>
      </c>
      <c r="H57" s="16">
        <v>1</v>
      </c>
      <c r="I57" s="16">
        <v>3</v>
      </c>
      <c r="J57" s="62" t="s">
        <v>10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</row>
    <row r="58" spans="1:103">
      <c r="A58" s="30">
        <f t="shared" si="0"/>
        <v>57</v>
      </c>
      <c r="B58" s="21" t="s">
        <v>34</v>
      </c>
      <c r="C58" s="16">
        <v>51</v>
      </c>
      <c r="D58" s="16" t="s">
        <v>3</v>
      </c>
      <c r="E58" s="16" t="s">
        <v>6</v>
      </c>
      <c r="F58" s="16"/>
      <c r="G58" s="19" t="s">
        <v>25</v>
      </c>
      <c r="H58" s="16">
        <v>3</v>
      </c>
      <c r="I58" s="16">
        <v>3</v>
      </c>
      <c r="J58" s="62" t="s">
        <v>5</v>
      </c>
    </row>
    <row r="59" spans="1:103" s="1" customFormat="1">
      <c r="A59" s="30">
        <f t="shared" si="0"/>
        <v>58</v>
      </c>
      <c r="B59" s="24" t="s">
        <v>34</v>
      </c>
      <c r="C59" s="2">
        <v>67</v>
      </c>
      <c r="D59" s="16" t="s">
        <v>14</v>
      </c>
      <c r="E59" s="16" t="s">
        <v>4</v>
      </c>
      <c r="F59" s="16"/>
      <c r="G59" s="19" t="s">
        <v>24</v>
      </c>
      <c r="H59" s="2">
        <v>1</v>
      </c>
      <c r="I59" s="2">
        <v>1</v>
      </c>
      <c r="J59" s="65" t="s">
        <v>5</v>
      </c>
    </row>
    <row r="60" spans="1:103">
      <c r="A60" s="30">
        <f t="shared" si="0"/>
        <v>59</v>
      </c>
      <c r="B60" s="21" t="s">
        <v>34</v>
      </c>
      <c r="C60" s="16">
        <v>48</v>
      </c>
      <c r="D60" s="16" t="s">
        <v>3</v>
      </c>
      <c r="E60" s="16" t="s">
        <v>6</v>
      </c>
      <c r="F60" s="16"/>
      <c r="G60" s="19" t="s">
        <v>24</v>
      </c>
      <c r="H60" s="16">
        <v>2</v>
      </c>
      <c r="I60" s="16">
        <v>3</v>
      </c>
      <c r="J60" s="62" t="s">
        <v>5</v>
      </c>
    </row>
    <row r="61" spans="1:103" s="17" customFormat="1">
      <c r="A61" s="30">
        <f t="shared" si="0"/>
        <v>60</v>
      </c>
      <c r="B61" s="2" t="s">
        <v>34</v>
      </c>
      <c r="C61" s="2">
        <v>52</v>
      </c>
      <c r="D61" s="2" t="s">
        <v>14</v>
      </c>
      <c r="E61" s="2" t="s">
        <v>4</v>
      </c>
      <c r="F61" s="2"/>
      <c r="G61" s="19" t="s">
        <v>25</v>
      </c>
      <c r="H61" s="2">
        <v>3</v>
      </c>
      <c r="I61" s="16">
        <v>3</v>
      </c>
      <c r="J61" s="62" t="s">
        <v>10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</row>
    <row r="62" spans="1:103" s="17" customFormat="1">
      <c r="A62" s="30">
        <f t="shared" si="0"/>
        <v>61</v>
      </c>
      <c r="B62" s="22" t="s">
        <v>34</v>
      </c>
      <c r="C62" s="23">
        <v>71</v>
      </c>
      <c r="D62" s="16" t="s">
        <v>8</v>
      </c>
      <c r="E62" s="16" t="s">
        <v>19</v>
      </c>
      <c r="F62" s="16"/>
      <c r="G62" s="19" t="s">
        <v>24</v>
      </c>
      <c r="H62" s="2">
        <v>3</v>
      </c>
      <c r="I62" s="2">
        <v>3</v>
      </c>
      <c r="J62" s="62" t="s">
        <v>10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</row>
    <row r="63" spans="1:103" s="17" customFormat="1">
      <c r="A63" s="30">
        <f t="shared" si="0"/>
        <v>62</v>
      </c>
      <c r="B63" s="22" t="s">
        <v>34</v>
      </c>
      <c r="C63" s="23">
        <v>69</v>
      </c>
      <c r="D63" s="16" t="s">
        <v>8</v>
      </c>
      <c r="E63" s="16" t="s">
        <v>9</v>
      </c>
      <c r="F63" s="16"/>
      <c r="G63" s="19" t="s">
        <v>25</v>
      </c>
      <c r="H63" s="2">
        <v>3</v>
      </c>
      <c r="I63" s="2">
        <v>3</v>
      </c>
      <c r="J63" s="62" t="s">
        <v>10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</row>
    <row r="64" spans="1:103">
      <c r="A64" s="30">
        <f t="shared" si="0"/>
        <v>63</v>
      </c>
      <c r="B64" s="22" t="s">
        <v>34</v>
      </c>
      <c r="C64" s="23">
        <v>53</v>
      </c>
      <c r="D64" s="2" t="s">
        <v>3</v>
      </c>
      <c r="E64" s="2" t="s">
        <v>6</v>
      </c>
      <c r="F64" s="2"/>
      <c r="G64" s="19" t="s">
        <v>24</v>
      </c>
      <c r="H64" s="2">
        <v>2</v>
      </c>
      <c r="I64" s="2">
        <v>1</v>
      </c>
      <c r="J64" s="62" t="s">
        <v>5</v>
      </c>
    </row>
    <row r="65" spans="1:10">
      <c r="A65" s="30">
        <f t="shared" si="0"/>
        <v>64</v>
      </c>
      <c r="B65" s="21" t="s">
        <v>34</v>
      </c>
      <c r="C65" s="16">
        <v>61</v>
      </c>
      <c r="D65" s="2" t="s">
        <v>3</v>
      </c>
      <c r="E65" s="2" t="s">
        <v>6</v>
      </c>
      <c r="F65" s="2"/>
      <c r="G65" s="19" t="s">
        <v>24</v>
      </c>
      <c r="H65" s="16">
        <v>1</v>
      </c>
      <c r="I65" s="16">
        <v>2</v>
      </c>
      <c r="J65" s="62" t="s">
        <v>5</v>
      </c>
    </row>
    <row r="66" spans="1:10">
      <c r="A66" s="30">
        <f t="shared" si="0"/>
        <v>65</v>
      </c>
      <c r="B66" s="21" t="s">
        <v>34</v>
      </c>
      <c r="C66" s="16">
        <v>64</v>
      </c>
      <c r="D66" s="2" t="s">
        <v>16</v>
      </c>
      <c r="E66" s="2" t="s">
        <v>6</v>
      </c>
      <c r="F66" s="2"/>
      <c r="G66" s="19" t="s">
        <v>25</v>
      </c>
      <c r="H66" s="16">
        <v>1</v>
      </c>
      <c r="I66" s="16">
        <v>3</v>
      </c>
      <c r="J66" s="62" t="s">
        <v>5</v>
      </c>
    </row>
    <row r="67" spans="1:10">
      <c r="A67" s="30">
        <f t="shared" ref="A67:A74" si="1">1+A66</f>
        <v>66</v>
      </c>
      <c r="B67" s="21" t="s">
        <v>35</v>
      </c>
      <c r="C67" s="16">
        <v>78</v>
      </c>
      <c r="D67" s="2" t="s">
        <v>3</v>
      </c>
      <c r="E67" s="2" t="s">
        <v>4</v>
      </c>
      <c r="F67" s="2"/>
      <c r="G67" s="19" t="s">
        <v>24</v>
      </c>
      <c r="H67" s="16">
        <v>1</v>
      </c>
      <c r="I67" s="16">
        <v>1</v>
      </c>
      <c r="J67" s="62" t="s">
        <v>5</v>
      </c>
    </row>
    <row r="68" spans="1:10">
      <c r="A68" s="30">
        <f t="shared" si="1"/>
        <v>67</v>
      </c>
      <c r="B68" s="21" t="s">
        <v>34</v>
      </c>
      <c r="C68" s="16">
        <v>56</v>
      </c>
      <c r="D68" s="16" t="s">
        <v>14</v>
      </c>
      <c r="E68" s="16" t="s">
        <v>4</v>
      </c>
      <c r="F68" s="16"/>
      <c r="G68" s="19" t="s">
        <v>25</v>
      </c>
      <c r="H68" s="16">
        <v>1</v>
      </c>
      <c r="I68" s="16">
        <v>2</v>
      </c>
      <c r="J68" s="62" t="s">
        <v>5</v>
      </c>
    </row>
    <row r="69" spans="1:10">
      <c r="A69" s="30">
        <f t="shared" si="1"/>
        <v>68</v>
      </c>
      <c r="B69" s="21" t="s">
        <v>34</v>
      </c>
      <c r="C69" s="16">
        <v>52</v>
      </c>
      <c r="D69" s="16" t="s">
        <v>3</v>
      </c>
      <c r="E69" s="16" t="s">
        <v>6</v>
      </c>
      <c r="F69" s="16"/>
      <c r="G69" s="19" t="s">
        <v>25</v>
      </c>
      <c r="H69" s="16">
        <v>2</v>
      </c>
      <c r="I69" s="16">
        <v>3</v>
      </c>
      <c r="J69" s="62" t="s">
        <v>5</v>
      </c>
    </row>
    <row r="70" spans="1:10">
      <c r="A70" s="30">
        <f t="shared" si="1"/>
        <v>69</v>
      </c>
      <c r="B70" s="21" t="s">
        <v>35</v>
      </c>
      <c r="C70" s="16">
        <v>46</v>
      </c>
      <c r="D70" s="16" t="s">
        <v>14</v>
      </c>
      <c r="E70" s="16" t="s">
        <v>4</v>
      </c>
      <c r="F70" s="16"/>
      <c r="G70" s="19" t="s">
        <v>25</v>
      </c>
      <c r="H70" s="16">
        <v>1</v>
      </c>
      <c r="I70" s="16">
        <v>2</v>
      </c>
      <c r="J70" s="62" t="s">
        <v>5</v>
      </c>
    </row>
    <row r="71" spans="1:10">
      <c r="A71" s="30">
        <f t="shared" si="1"/>
        <v>70</v>
      </c>
      <c r="B71" s="22" t="s">
        <v>34</v>
      </c>
      <c r="C71" s="23">
        <v>59</v>
      </c>
      <c r="D71" s="2" t="s">
        <v>16</v>
      </c>
      <c r="E71" s="2" t="s">
        <v>4</v>
      </c>
      <c r="F71" s="2"/>
      <c r="G71" s="19" t="s">
        <v>24</v>
      </c>
      <c r="H71" s="2">
        <v>2</v>
      </c>
      <c r="I71" s="2">
        <v>3</v>
      </c>
      <c r="J71" s="62" t="s">
        <v>5</v>
      </c>
    </row>
    <row r="72" spans="1:10">
      <c r="A72" s="30">
        <f t="shared" si="1"/>
        <v>71</v>
      </c>
      <c r="B72" s="22" t="s">
        <v>34</v>
      </c>
      <c r="C72" s="23">
        <v>74</v>
      </c>
      <c r="D72" s="2" t="s">
        <v>3</v>
      </c>
      <c r="E72" s="2" t="s">
        <v>15</v>
      </c>
      <c r="F72" s="2"/>
      <c r="G72" s="19" t="s">
        <v>25</v>
      </c>
      <c r="H72" s="2">
        <v>1</v>
      </c>
      <c r="I72" s="2">
        <v>2</v>
      </c>
      <c r="J72" s="62" t="s">
        <v>5</v>
      </c>
    </row>
    <row r="73" spans="1:10">
      <c r="A73" s="30">
        <f t="shared" si="1"/>
        <v>72</v>
      </c>
      <c r="B73" s="22" t="s">
        <v>35</v>
      </c>
      <c r="C73" s="23">
        <v>72</v>
      </c>
      <c r="D73" s="2" t="s">
        <v>14</v>
      </c>
      <c r="E73" s="2" t="s">
        <v>4</v>
      </c>
      <c r="F73" s="2"/>
      <c r="G73" s="19" t="s">
        <v>25</v>
      </c>
      <c r="H73" s="2">
        <v>1</v>
      </c>
      <c r="I73" s="2">
        <v>1</v>
      </c>
      <c r="J73" s="62" t="s">
        <v>5</v>
      </c>
    </row>
    <row r="74" spans="1:10" ht="16.2" thickBot="1">
      <c r="A74" s="32">
        <f t="shared" si="1"/>
        <v>73</v>
      </c>
      <c r="B74" s="66" t="s">
        <v>34</v>
      </c>
      <c r="C74" s="67">
        <v>70</v>
      </c>
      <c r="D74" s="67" t="s">
        <v>13</v>
      </c>
      <c r="E74" s="67" t="s">
        <v>4</v>
      </c>
      <c r="F74" s="67"/>
      <c r="G74" s="68" t="s">
        <v>24</v>
      </c>
      <c r="H74" s="67">
        <v>1</v>
      </c>
      <c r="I74" s="67">
        <v>1</v>
      </c>
      <c r="J74" s="69" t="s">
        <v>5</v>
      </c>
    </row>
  </sheetData>
  <pageMargins left="0.75" right="0.75" top="1" bottom="1" header="0.5" footer="0.5"/>
  <pageSetup paperSize="9" orientation="portrait" horizontalDpi="4294967292" verticalDpi="429496729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4"/>
  <sheetViews>
    <sheetView zoomScale="60" zoomScaleNormal="60" workbookViewId="0">
      <selection activeCell="C5" sqref="C5"/>
    </sheetView>
  </sheetViews>
  <sheetFormatPr defaultRowHeight="15.6"/>
  <cols>
    <col min="1" max="1" width="11.3984375" style="13" bestFit="1" customWidth="1"/>
    <col min="2" max="2" width="19.8984375" style="13" bestFit="1" customWidth="1"/>
    <col min="3" max="3" width="15.8984375" style="13" bestFit="1" customWidth="1"/>
    <col min="4" max="4" width="6.3984375" style="13" bestFit="1" customWidth="1"/>
    <col min="5" max="5" width="16.3984375" style="13" bestFit="1" customWidth="1"/>
    <col min="6" max="6" width="19.5" style="13" bestFit="1" customWidth="1"/>
    <col min="7" max="7" width="18.09765625" style="13" bestFit="1" customWidth="1"/>
    <col min="8" max="8" width="15.8984375" style="13" bestFit="1" customWidth="1"/>
    <col min="9" max="9" width="6.3984375" style="13" bestFit="1" customWidth="1"/>
    <col min="10" max="10" width="16.3984375" style="13" bestFit="1" customWidth="1"/>
    <col min="11" max="11" width="19.5" style="13" bestFit="1" customWidth="1"/>
    <col min="12" max="12" width="54" style="1" customWidth="1"/>
  </cols>
  <sheetData>
    <row r="1" spans="1:12" ht="33.6" customHeight="1" thickBot="1">
      <c r="A1" s="44"/>
      <c r="B1" s="112" t="s">
        <v>30</v>
      </c>
      <c r="C1" s="113"/>
      <c r="D1" s="113"/>
      <c r="E1" s="113"/>
      <c r="F1" s="114"/>
      <c r="G1" s="115" t="s">
        <v>20</v>
      </c>
      <c r="H1" s="116"/>
      <c r="I1" s="116"/>
      <c r="J1" s="116"/>
      <c r="K1" s="117"/>
      <c r="L1" s="110" t="s">
        <v>53</v>
      </c>
    </row>
    <row r="2" spans="1:12" s="5" customFormat="1" ht="21" thickBot="1">
      <c r="A2" s="43" t="s">
        <v>29</v>
      </c>
      <c r="B2" s="71" t="s">
        <v>36</v>
      </c>
      <c r="C2" s="72" t="s">
        <v>37</v>
      </c>
      <c r="D2" s="73" t="s">
        <v>31</v>
      </c>
      <c r="E2" s="72" t="s">
        <v>38</v>
      </c>
      <c r="F2" s="74" t="s">
        <v>39</v>
      </c>
      <c r="G2" s="120" t="s">
        <v>36</v>
      </c>
      <c r="H2" s="121" t="s">
        <v>37</v>
      </c>
      <c r="I2" s="122" t="s">
        <v>31</v>
      </c>
      <c r="J2" s="121" t="s">
        <v>38</v>
      </c>
      <c r="K2" s="123" t="s">
        <v>39</v>
      </c>
      <c r="L2" s="111"/>
    </row>
    <row r="3" spans="1:12">
      <c r="A3" s="45">
        <v>1</v>
      </c>
      <c r="B3" s="75">
        <v>1.6160000000000001</v>
      </c>
      <c r="C3" s="76">
        <v>0.91900000000000004</v>
      </c>
      <c r="D3" s="77">
        <v>30.08446</v>
      </c>
      <c r="E3" s="77">
        <v>9.0049104</v>
      </c>
      <c r="F3" s="78">
        <v>0.27090786673238398</v>
      </c>
      <c r="G3" s="125">
        <v>1.4159999999999999</v>
      </c>
      <c r="H3" s="126">
        <v>1.248</v>
      </c>
      <c r="I3" s="127">
        <v>8.115731199999999</v>
      </c>
      <c r="J3" s="127">
        <v>43.439748999999999</v>
      </c>
      <c r="K3" s="128">
        <v>0.35254532627946877</v>
      </c>
      <c r="L3" s="111"/>
    </row>
    <row r="4" spans="1:12">
      <c r="A4" s="45">
        <f>1+A3</f>
        <v>2</v>
      </c>
      <c r="B4" s="47">
        <v>0.92800000000000005</v>
      </c>
      <c r="C4" s="27">
        <v>0.72299999999999998</v>
      </c>
      <c r="D4" s="26">
        <v>10.545176000000001</v>
      </c>
      <c r="E4" s="26">
        <v>13.92811</v>
      </c>
      <c r="F4" s="31">
        <v>0.14687437129736003</v>
      </c>
      <c r="G4" s="38">
        <v>1.1950000000000001</v>
      </c>
      <c r="H4" s="10">
        <v>1.097</v>
      </c>
      <c r="I4" s="11">
        <v>4.7539973</v>
      </c>
      <c r="J4" s="11">
        <v>100</v>
      </c>
      <c r="K4" s="37">
        <v>0.47539973000000002</v>
      </c>
    </row>
    <row r="5" spans="1:12">
      <c r="A5" s="45">
        <f t="shared" ref="A5:A68" si="0">1+A4</f>
        <v>3</v>
      </c>
      <c r="B5" s="48">
        <v>1.2070000000000001</v>
      </c>
      <c r="C5" s="25">
        <v>0.93799999999999994</v>
      </c>
      <c r="D5" s="26">
        <v>13.259019</v>
      </c>
      <c r="E5" s="26">
        <v>19.247411</v>
      </c>
      <c r="F5" s="31">
        <v>0.25520178814980898</v>
      </c>
      <c r="G5" s="36">
        <v>1.1719999999999999</v>
      </c>
      <c r="H5" s="9">
        <v>0.97099999999999997</v>
      </c>
      <c r="I5" s="11">
        <v>9.8505678000000003</v>
      </c>
      <c r="J5" s="11">
        <v>16.887823999999998</v>
      </c>
      <c r="K5" s="37">
        <v>0.1663546553064672</v>
      </c>
    </row>
    <row r="6" spans="1:12">
      <c r="A6" s="45">
        <f t="shared" si="0"/>
        <v>4</v>
      </c>
      <c r="B6" s="48">
        <v>1.538</v>
      </c>
      <c r="C6" s="25">
        <v>0.997</v>
      </c>
      <c r="D6" s="26">
        <v>24.210301000000001</v>
      </c>
      <c r="E6" s="26">
        <v>27.258517999999999</v>
      </c>
      <c r="F6" s="31">
        <v>0.65993692559391803</v>
      </c>
      <c r="G6" s="36">
        <v>1.5009999999999999</v>
      </c>
      <c r="H6" s="9">
        <v>1.2989999999999999</v>
      </c>
      <c r="I6" s="11">
        <v>8.6300326999999992</v>
      </c>
      <c r="J6" s="11">
        <v>27.337670000000003</v>
      </c>
      <c r="K6" s="37">
        <v>0.235924986041809</v>
      </c>
    </row>
    <row r="7" spans="1:12">
      <c r="A7" s="45">
        <f t="shared" si="0"/>
        <v>5</v>
      </c>
      <c r="B7" s="48">
        <v>1.2869999999999999</v>
      </c>
      <c r="C7" s="25">
        <v>0.95</v>
      </c>
      <c r="D7" s="26">
        <v>16.915946000000002</v>
      </c>
      <c r="E7" s="26">
        <v>8.3103485999999993</v>
      </c>
      <c r="F7" s="31">
        <v>0.14057740815877562</v>
      </c>
      <c r="G7" s="36">
        <v>1.339</v>
      </c>
      <c r="H7" s="9">
        <v>0.67400000000000004</v>
      </c>
      <c r="I7" s="11">
        <v>33.747008999999998</v>
      </c>
      <c r="J7" s="11">
        <v>6.3145439999999997</v>
      </c>
      <c r="K7" s="37">
        <v>0.21309697319889601</v>
      </c>
    </row>
    <row r="8" spans="1:12">
      <c r="A8" s="45">
        <f t="shared" si="0"/>
        <v>6</v>
      </c>
      <c r="B8" s="48">
        <v>1.7629999999999999</v>
      </c>
      <c r="C8" s="25">
        <v>0.77500000000000002</v>
      </c>
      <c r="D8" s="26">
        <v>42.836098999999997</v>
      </c>
      <c r="E8" s="26">
        <v>4.1694114999999998</v>
      </c>
      <c r="F8" s="31">
        <v>0.17860132378573851</v>
      </c>
      <c r="G8" s="36">
        <v>1.875</v>
      </c>
      <c r="H8" s="9">
        <v>1.5660000000000001</v>
      </c>
      <c r="I8" s="11">
        <v>12.267614999999999</v>
      </c>
      <c r="J8" s="11">
        <v>6.9909420999999998</v>
      </c>
      <c r="K8" s="37">
        <v>8.5762186170091487E-2</v>
      </c>
    </row>
    <row r="9" spans="1:12">
      <c r="A9" s="45">
        <f t="shared" si="0"/>
        <v>7</v>
      </c>
      <c r="B9" s="130" t="s">
        <v>52</v>
      </c>
      <c r="C9" s="131"/>
      <c r="D9" s="131"/>
      <c r="E9" s="131"/>
      <c r="F9" s="132"/>
      <c r="G9" s="36">
        <v>1.3783000000000001</v>
      </c>
      <c r="H9" s="9">
        <v>1.1202000000000001</v>
      </c>
      <c r="I9" s="11">
        <v>11.320067</v>
      </c>
      <c r="J9" s="11">
        <v>10.242263999999999</v>
      </c>
      <c r="K9" s="37">
        <v>0.11594311471168799</v>
      </c>
    </row>
    <row r="10" spans="1:12">
      <c r="A10" s="45">
        <f t="shared" si="0"/>
        <v>8</v>
      </c>
      <c r="B10" s="48">
        <v>1.0580000000000001</v>
      </c>
      <c r="C10" s="25">
        <v>0.78</v>
      </c>
      <c r="D10" s="26">
        <v>14.636307</v>
      </c>
      <c r="E10" s="26">
        <v>100</v>
      </c>
      <c r="F10" s="31">
        <v>1.4636307000000002</v>
      </c>
      <c r="G10" s="36">
        <v>1.246</v>
      </c>
      <c r="H10" s="9">
        <v>1.1000000000000001</v>
      </c>
      <c r="I10" s="11">
        <v>8.2782623999999991</v>
      </c>
      <c r="J10" s="11">
        <v>100</v>
      </c>
      <c r="K10" s="37">
        <v>0.82782623999999994</v>
      </c>
    </row>
    <row r="11" spans="1:12">
      <c r="A11" s="45">
        <f t="shared" si="0"/>
        <v>9</v>
      </c>
      <c r="B11" s="48">
        <v>1.139</v>
      </c>
      <c r="C11" s="25">
        <v>0.90900000000000003</v>
      </c>
      <c r="D11" s="26">
        <v>11.636760000000001</v>
      </c>
      <c r="E11" s="26">
        <v>16.690837999999999</v>
      </c>
      <c r="F11" s="31">
        <v>0.19422727600488002</v>
      </c>
      <c r="G11" s="36">
        <v>1.125</v>
      </c>
      <c r="H11" s="9">
        <v>0.94399999999999995</v>
      </c>
      <c r="I11" s="11">
        <v>9.3470230999999995</v>
      </c>
      <c r="J11" s="11">
        <v>24.714499</v>
      </c>
      <c r="K11" s="37">
        <v>0.23100699305792691</v>
      </c>
    </row>
    <row r="12" spans="1:12">
      <c r="A12" s="45">
        <f t="shared" si="0"/>
        <v>10</v>
      </c>
      <c r="B12" s="48">
        <v>2.1040000000000001</v>
      </c>
      <c r="C12" s="25">
        <v>1.3759999999999999</v>
      </c>
      <c r="D12" s="26">
        <v>28.187326000000002</v>
      </c>
      <c r="E12" s="26">
        <v>15.354454</v>
      </c>
      <c r="F12" s="31">
        <v>0.43280100045000403</v>
      </c>
      <c r="G12" s="36">
        <v>1.474</v>
      </c>
      <c r="H12" s="9">
        <v>1.22</v>
      </c>
      <c r="I12" s="11">
        <v>11.850724</v>
      </c>
      <c r="J12" s="11">
        <v>18.617851000000002</v>
      </c>
      <c r="K12" s="37">
        <v>0.220635013674124</v>
      </c>
    </row>
    <row r="13" spans="1:12">
      <c r="A13" s="45">
        <f t="shared" si="0"/>
        <v>11</v>
      </c>
      <c r="B13" s="130" t="s">
        <v>52</v>
      </c>
      <c r="C13" s="131"/>
      <c r="D13" s="131"/>
      <c r="E13" s="131"/>
      <c r="F13" s="132"/>
      <c r="G13" s="36">
        <v>1.0640000000000001</v>
      </c>
      <c r="H13" s="9">
        <v>0.95799999999999996</v>
      </c>
      <c r="I13" s="11">
        <v>5.7574122000000001</v>
      </c>
      <c r="J13" s="11">
        <v>57.507258999999998</v>
      </c>
      <c r="K13" s="37">
        <v>0.33109299455515978</v>
      </c>
    </row>
    <row r="14" spans="1:12">
      <c r="A14" s="45">
        <f t="shared" si="0"/>
        <v>12</v>
      </c>
      <c r="B14" s="48">
        <v>1.411</v>
      </c>
      <c r="C14" s="25">
        <v>1.129</v>
      </c>
      <c r="D14" s="26">
        <v>15.348099000000001</v>
      </c>
      <c r="E14" s="26">
        <v>5.0733632000000002</v>
      </c>
      <c r="F14" s="31">
        <v>7.7866480656556811E-2</v>
      </c>
      <c r="G14" s="36">
        <v>1.0900000000000001</v>
      </c>
      <c r="H14" s="9">
        <v>0.90900000000000003</v>
      </c>
      <c r="I14" s="11">
        <v>7.0781336000000001</v>
      </c>
      <c r="J14" s="11">
        <v>60.007784000000001</v>
      </c>
      <c r="K14" s="37">
        <v>0.42474311219194244</v>
      </c>
    </row>
    <row r="15" spans="1:12">
      <c r="A15" s="45">
        <f t="shared" si="0"/>
        <v>13</v>
      </c>
      <c r="B15" s="48">
        <v>1.4319999999999999</v>
      </c>
      <c r="C15" s="25">
        <v>1.2290000000000001</v>
      </c>
      <c r="D15" s="26">
        <v>9.3577578999999993</v>
      </c>
      <c r="E15" s="26">
        <v>40.925553000000001</v>
      </c>
      <c r="F15" s="31">
        <v>0.38297141689761871</v>
      </c>
      <c r="G15" s="36">
        <v>1.1579999999999999</v>
      </c>
      <c r="H15" s="9">
        <v>0.878</v>
      </c>
      <c r="I15" s="11">
        <v>12.565614999999999</v>
      </c>
      <c r="J15" s="11">
        <v>11.973506</v>
      </c>
      <c r="K15" s="37">
        <v>0.15045446659619</v>
      </c>
    </row>
    <row r="16" spans="1:12">
      <c r="A16" s="45">
        <f t="shared" si="0"/>
        <v>14</v>
      </c>
      <c r="B16" s="130" t="s">
        <v>52</v>
      </c>
      <c r="C16" s="131"/>
      <c r="D16" s="131"/>
      <c r="E16" s="131"/>
      <c r="F16" s="132"/>
      <c r="G16" s="36">
        <v>1.6759999999999999</v>
      </c>
      <c r="H16" s="9">
        <v>1.6970000000000001</v>
      </c>
      <c r="I16" s="11">
        <v>1.8631692000000001E-13</v>
      </c>
      <c r="J16" s="11">
        <v>99.918891000000002</v>
      </c>
      <c r="K16" s="37">
        <v>1.8616580020935719E-14</v>
      </c>
    </row>
    <row r="17" spans="1:11">
      <c r="A17" s="45">
        <f t="shared" si="0"/>
        <v>15</v>
      </c>
      <c r="B17" s="48">
        <v>1.548</v>
      </c>
      <c r="C17" s="25">
        <v>1.2330000000000001</v>
      </c>
      <c r="D17" s="26">
        <v>14.338058</v>
      </c>
      <c r="E17" s="26">
        <v>19.214509</v>
      </c>
      <c r="F17" s="31">
        <v>0.27549874448352202</v>
      </c>
      <c r="G17" s="36">
        <v>1.1879999999999999</v>
      </c>
      <c r="H17" s="9">
        <v>1.01</v>
      </c>
      <c r="I17" s="11">
        <v>8.8809740000000001</v>
      </c>
      <c r="J17" s="11">
        <v>30.703153</v>
      </c>
      <c r="K17" s="37">
        <v>0.272673903511022</v>
      </c>
    </row>
    <row r="18" spans="1:11">
      <c r="A18" s="45">
        <f t="shared" si="0"/>
        <v>16</v>
      </c>
      <c r="B18" s="48">
        <v>1.4470000000000001</v>
      </c>
      <c r="C18" s="25">
        <v>1.0529999999999999</v>
      </c>
      <c r="D18" s="26">
        <v>18.085377000000001</v>
      </c>
      <c r="E18" s="26">
        <v>23.175984</v>
      </c>
      <c r="F18" s="31">
        <v>0.41914640798596803</v>
      </c>
      <c r="G18" s="36">
        <v>1.2909999999999999</v>
      </c>
      <c r="H18" s="9">
        <v>1.163</v>
      </c>
      <c r="I18" s="11">
        <v>7.9937803000000001</v>
      </c>
      <c r="J18" s="11">
        <v>0.89213604999999996</v>
      </c>
      <c r="K18" s="37">
        <v>7.1315395814098154E-3</v>
      </c>
    </row>
    <row r="19" spans="1:11">
      <c r="A19" s="45">
        <f t="shared" si="0"/>
        <v>17</v>
      </c>
      <c r="B19" s="49" t="s">
        <v>40</v>
      </c>
      <c r="C19" s="25">
        <v>0.92600000000000005</v>
      </c>
      <c r="D19" s="28" t="s">
        <v>40</v>
      </c>
      <c r="E19" s="28" t="s">
        <v>40</v>
      </c>
      <c r="F19" s="79" t="s">
        <v>40</v>
      </c>
      <c r="G19" s="133" t="s">
        <v>15</v>
      </c>
      <c r="H19" s="131"/>
      <c r="I19" s="131"/>
      <c r="J19" s="131"/>
      <c r="K19" s="132"/>
    </row>
    <row r="20" spans="1:11">
      <c r="A20" s="45">
        <f t="shared" si="0"/>
        <v>18</v>
      </c>
      <c r="B20" s="48">
        <v>2.1339999999999999</v>
      </c>
      <c r="C20" s="25">
        <v>0.55400000000000005</v>
      </c>
      <c r="D20" s="26">
        <v>50</v>
      </c>
      <c r="E20" s="26">
        <v>10.889324999999999</v>
      </c>
      <c r="F20" s="31">
        <v>0.54446625000000004</v>
      </c>
      <c r="G20" s="36">
        <v>1.4370000000000001</v>
      </c>
      <c r="H20" s="9">
        <v>0.98499999999999999</v>
      </c>
      <c r="I20" s="11">
        <v>19.502237999999998</v>
      </c>
      <c r="J20" s="11">
        <v>15.90047</v>
      </c>
      <c r="K20" s="37">
        <v>0.31009475025185995</v>
      </c>
    </row>
    <row r="21" spans="1:11">
      <c r="A21" s="45">
        <f t="shared" si="0"/>
        <v>19</v>
      </c>
      <c r="B21" s="48">
        <v>1.7270000000000001</v>
      </c>
      <c r="C21" s="25">
        <v>1.6439999999999999</v>
      </c>
      <c r="D21" s="26">
        <v>5.7095199999999995</v>
      </c>
      <c r="E21" s="26">
        <v>19.277095000000003</v>
      </c>
      <c r="F21" s="31">
        <v>0.11006295944439999</v>
      </c>
      <c r="G21" s="70" t="s">
        <v>40</v>
      </c>
      <c r="H21" s="124" t="s">
        <v>40</v>
      </c>
      <c r="I21" s="124" t="s">
        <v>40</v>
      </c>
      <c r="J21" s="124" t="s">
        <v>40</v>
      </c>
      <c r="K21" s="129" t="s">
        <v>40</v>
      </c>
    </row>
    <row r="22" spans="1:11">
      <c r="A22" s="45">
        <f t="shared" si="0"/>
        <v>20</v>
      </c>
      <c r="B22" s="48">
        <v>1.3354999999999999</v>
      </c>
      <c r="C22" s="25">
        <v>1.1192</v>
      </c>
      <c r="D22" s="26">
        <v>10.118256000000001</v>
      </c>
      <c r="E22" s="26">
        <v>9.3930925999999992</v>
      </c>
      <c r="F22" s="31">
        <v>9.5041715558505602E-2</v>
      </c>
      <c r="G22" s="36">
        <v>1.0580000000000001</v>
      </c>
      <c r="H22" s="9">
        <v>0.92500000000000004</v>
      </c>
      <c r="I22" s="11">
        <v>6.0593802999999999</v>
      </c>
      <c r="J22" s="11">
        <v>39.678500999999997</v>
      </c>
      <c r="K22" s="37">
        <v>0.24042712729293</v>
      </c>
    </row>
    <row r="23" spans="1:11">
      <c r="A23" s="45">
        <f t="shared" si="0"/>
        <v>21</v>
      </c>
      <c r="B23" s="48">
        <v>1.35</v>
      </c>
      <c r="C23" s="25">
        <v>0.85599999999999998</v>
      </c>
      <c r="D23" s="26">
        <v>22.726165999999999</v>
      </c>
      <c r="E23" s="26">
        <v>16.092678999999997</v>
      </c>
      <c r="F23" s="31">
        <v>0.36572489433871397</v>
      </c>
      <c r="G23" s="70" t="s">
        <v>40</v>
      </c>
      <c r="H23" s="9">
        <v>0.68400000000000005</v>
      </c>
      <c r="I23" s="11">
        <v>2.4745735000000002E-13</v>
      </c>
      <c r="J23" s="11">
        <v>88.764114000000006</v>
      </c>
      <c r="K23" s="37">
        <v>2.1965332425537902E-14</v>
      </c>
    </row>
    <row r="24" spans="1:11">
      <c r="A24" s="45">
        <f t="shared" si="0"/>
        <v>22</v>
      </c>
      <c r="B24" s="48">
        <v>1.042</v>
      </c>
      <c r="C24" s="25">
        <v>0.73599999999999999</v>
      </c>
      <c r="D24" s="26">
        <v>30.858930000000001</v>
      </c>
      <c r="E24" s="26">
        <v>3.2140762999999999</v>
      </c>
      <c r="F24" s="31">
        <v>9.9182955556359004E-2</v>
      </c>
      <c r="G24" s="36">
        <v>1.157</v>
      </c>
      <c r="H24" s="9">
        <v>1.0429999999999999</v>
      </c>
      <c r="I24" s="11">
        <v>20.622814999999999</v>
      </c>
      <c r="J24" s="11">
        <v>20.359157999999997</v>
      </c>
      <c r="K24" s="37">
        <v>0.41986314898976995</v>
      </c>
    </row>
    <row r="25" spans="1:11">
      <c r="A25" s="45">
        <f t="shared" si="0"/>
        <v>23</v>
      </c>
      <c r="B25" s="48">
        <v>1.1919999999999999</v>
      </c>
      <c r="C25" s="25">
        <v>0.61599999999999999</v>
      </c>
      <c r="D25" s="26">
        <v>27.632461000000003</v>
      </c>
      <c r="E25" s="26">
        <v>7.5558027999999995</v>
      </c>
      <c r="F25" s="31">
        <v>0.20878542619469082</v>
      </c>
      <c r="G25" s="36">
        <v>1.2050000000000001</v>
      </c>
      <c r="H25" s="9">
        <v>0.93799999999999994</v>
      </c>
      <c r="I25" s="11">
        <v>33.713760000000001</v>
      </c>
      <c r="J25" s="11">
        <v>10.206173000000001</v>
      </c>
      <c r="K25" s="37">
        <v>0.34408846704048002</v>
      </c>
    </row>
    <row r="26" spans="1:11">
      <c r="A26" s="45">
        <f t="shared" si="0"/>
        <v>24</v>
      </c>
      <c r="B26" s="48">
        <v>1.5980000000000001</v>
      </c>
      <c r="C26" s="25">
        <v>1.2649999999999999</v>
      </c>
      <c r="D26" s="26">
        <v>14.851696</v>
      </c>
      <c r="E26" s="26">
        <v>6.5720778000000006</v>
      </c>
      <c r="F26" s="31">
        <v>9.7606501573948803E-2</v>
      </c>
      <c r="G26" s="36">
        <v>1.2889999999999999</v>
      </c>
      <c r="H26" s="9">
        <v>1.046</v>
      </c>
      <c r="I26" s="11">
        <v>11.478090999999999</v>
      </c>
      <c r="J26" s="11">
        <v>24.251901999999998</v>
      </c>
      <c r="K26" s="37">
        <v>0.27836553807908199</v>
      </c>
    </row>
    <row r="27" spans="1:11">
      <c r="A27" s="45">
        <f t="shared" si="0"/>
        <v>25</v>
      </c>
      <c r="B27" s="48">
        <v>1.173</v>
      </c>
      <c r="C27" s="25">
        <v>0.997</v>
      </c>
      <c r="D27" s="26">
        <v>12.466286999999999</v>
      </c>
      <c r="E27" s="26">
        <v>15.674363</v>
      </c>
      <c r="F27" s="31">
        <v>0.19540110770018099</v>
      </c>
      <c r="G27" s="36">
        <v>1.268</v>
      </c>
      <c r="H27" s="9">
        <v>0.95699999999999996</v>
      </c>
      <c r="I27" s="11">
        <v>16.428571999999999</v>
      </c>
      <c r="J27" s="11">
        <v>11.698721000000001</v>
      </c>
      <c r="K27" s="37">
        <v>0.192193280256412</v>
      </c>
    </row>
    <row r="28" spans="1:11">
      <c r="A28" s="45">
        <f t="shared" si="0"/>
        <v>26</v>
      </c>
      <c r="B28" s="48">
        <v>1.591</v>
      </c>
      <c r="C28" s="25">
        <v>1.1990000000000001</v>
      </c>
      <c r="D28" s="26">
        <v>17.024526000000002</v>
      </c>
      <c r="E28" s="26">
        <v>42.783304000000001</v>
      </c>
      <c r="F28" s="31">
        <v>0.72836547131390406</v>
      </c>
      <c r="G28" s="36">
        <v>1.776</v>
      </c>
      <c r="H28" s="9">
        <v>1.532</v>
      </c>
      <c r="I28" s="11">
        <v>7.4808123000000002</v>
      </c>
      <c r="J28" s="11">
        <v>17.983487</v>
      </c>
      <c r="K28" s="37">
        <v>0.13453109074649011</v>
      </c>
    </row>
    <row r="29" spans="1:11">
      <c r="A29" s="45">
        <f t="shared" si="0"/>
        <v>27</v>
      </c>
      <c r="B29" s="130" t="s">
        <v>52</v>
      </c>
      <c r="C29" s="131"/>
      <c r="D29" s="131"/>
      <c r="E29" s="131"/>
      <c r="F29" s="132"/>
      <c r="G29" s="36">
        <v>1.0069999999999999</v>
      </c>
      <c r="H29" s="9">
        <v>0.86399999999999999</v>
      </c>
      <c r="I29" s="11">
        <v>7.9568019000000003</v>
      </c>
      <c r="J29" s="11">
        <v>9.5987437</v>
      </c>
      <c r="K29" s="37">
        <v>7.6375302109773044E-2</v>
      </c>
    </row>
    <row r="30" spans="1:11">
      <c r="A30" s="45">
        <f t="shared" si="0"/>
        <v>28</v>
      </c>
      <c r="B30" s="48">
        <v>1.3009999999999999</v>
      </c>
      <c r="C30" s="25">
        <v>1.03</v>
      </c>
      <c r="D30" s="26">
        <v>13.433658000000001</v>
      </c>
      <c r="E30" s="26">
        <v>26.435453000000003</v>
      </c>
      <c r="F30" s="31">
        <v>0.35512483467707406</v>
      </c>
      <c r="G30" s="36">
        <v>0.97699999999999998</v>
      </c>
      <c r="H30" s="9">
        <v>0.89700000000000002</v>
      </c>
      <c r="I30" s="11">
        <v>7.3969771</v>
      </c>
      <c r="J30" s="11">
        <v>100</v>
      </c>
      <c r="K30" s="37">
        <v>0.73969771000000006</v>
      </c>
    </row>
    <row r="31" spans="1:11">
      <c r="A31" s="45">
        <f t="shared" si="0"/>
        <v>29</v>
      </c>
      <c r="B31" s="48">
        <v>1.8540000000000001</v>
      </c>
      <c r="C31" s="25">
        <v>1.2807999999999999</v>
      </c>
      <c r="D31" s="26">
        <v>25.566319</v>
      </c>
      <c r="E31" s="26">
        <v>8.8556598999999991</v>
      </c>
      <c r="F31" s="31">
        <v>0.22640662595890809</v>
      </c>
      <c r="G31" s="36">
        <v>1.1444000000000001</v>
      </c>
      <c r="H31" s="9">
        <v>0.89739999999999998</v>
      </c>
      <c r="I31" s="11">
        <v>12.109013000000001</v>
      </c>
      <c r="J31" s="11">
        <v>11.321579</v>
      </c>
      <c r="K31" s="37">
        <v>0.13709314729152702</v>
      </c>
    </row>
    <row r="32" spans="1:11">
      <c r="A32" s="45">
        <f t="shared" si="0"/>
        <v>30</v>
      </c>
      <c r="B32" s="48">
        <v>1.3959999999999999</v>
      </c>
      <c r="C32" s="25">
        <v>0.95899999999999996</v>
      </c>
      <c r="D32" s="28" t="s">
        <v>40</v>
      </c>
      <c r="E32" s="28" t="s">
        <v>40</v>
      </c>
      <c r="F32" s="79" t="s">
        <v>40</v>
      </c>
      <c r="G32" s="36">
        <v>1.129</v>
      </c>
      <c r="H32" s="9">
        <v>0.78900000000000003</v>
      </c>
      <c r="I32" s="11">
        <v>15.200125999999999</v>
      </c>
      <c r="J32" s="11">
        <v>100</v>
      </c>
      <c r="K32" s="37">
        <v>1.5200126</v>
      </c>
    </row>
    <row r="33" spans="1:11">
      <c r="A33" s="45">
        <f t="shared" si="0"/>
        <v>31</v>
      </c>
      <c r="B33" s="48">
        <v>1.1659999999999999</v>
      </c>
      <c r="C33" s="25">
        <v>1.0009999999999999</v>
      </c>
      <c r="D33" s="26">
        <v>12.057783000000001</v>
      </c>
      <c r="E33" s="26">
        <v>100</v>
      </c>
      <c r="F33" s="31">
        <v>1.2057783000000002</v>
      </c>
      <c r="G33" s="36">
        <v>0.64100000000000001</v>
      </c>
      <c r="H33" s="9">
        <v>0.56999999999999995</v>
      </c>
      <c r="I33" s="11">
        <v>4.1404493000000002</v>
      </c>
      <c r="J33" s="11">
        <v>100</v>
      </c>
      <c r="K33" s="37">
        <v>0.41404493000000003</v>
      </c>
    </row>
    <row r="34" spans="1:11">
      <c r="A34" s="45">
        <f t="shared" si="0"/>
        <v>32</v>
      </c>
      <c r="B34" s="48">
        <v>1.0649999999999999</v>
      </c>
      <c r="C34" s="25">
        <v>0.94199999999999995</v>
      </c>
      <c r="D34" s="26">
        <v>6.8599498999999993</v>
      </c>
      <c r="E34" s="26">
        <v>58.487017000000002</v>
      </c>
      <c r="F34" s="31">
        <v>0.40121800642044825</v>
      </c>
      <c r="G34" s="133" t="s">
        <v>15</v>
      </c>
      <c r="H34" s="131"/>
      <c r="I34" s="131"/>
      <c r="J34" s="131"/>
      <c r="K34" s="132"/>
    </row>
    <row r="35" spans="1:11">
      <c r="A35" s="45">
        <f t="shared" si="0"/>
        <v>33</v>
      </c>
      <c r="B35" s="48">
        <v>1.083</v>
      </c>
      <c r="C35" s="25">
        <v>0.89700000000000002</v>
      </c>
      <c r="D35" s="26">
        <v>9.1859713999999997</v>
      </c>
      <c r="E35" s="26">
        <v>100</v>
      </c>
      <c r="F35" s="31">
        <v>0.91859714000000003</v>
      </c>
      <c r="G35" s="36">
        <v>0.79500000000000004</v>
      </c>
      <c r="H35" s="9">
        <v>0.70799999999999996</v>
      </c>
      <c r="I35" s="11">
        <v>4.7132977</v>
      </c>
      <c r="J35" s="11">
        <v>20.045973</v>
      </c>
      <c r="K35" s="37">
        <v>9.4482638435162108E-2</v>
      </c>
    </row>
    <row r="36" spans="1:11">
      <c r="A36" s="45">
        <f t="shared" si="0"/>
        <v>34</v>
      </c>
      <c r="B36" s="48">
        <v>1.333</v>
      </c>
      <c r="C36" s="25">
        <v>1.071</v>
      </c>
      <c r="D36" s="26">
        <v>10.051269</v>
      </c>
      <c r="E36" s="26">
        <v>21.815771000000002</v>
      </c>
      <c r="F36" s="31">
        <v>0.219276182763399</v>
      </c>
      <c r="G36" s="133" t="s">
        <v>15</v>
      </c>
      <c r="H36" s="131"/>
      <c r="I36" s="131"/>
      <c r="J36" s="131"/>
      <c r="K36" s="132"/>
    </row>
    <row r="37" spans="1:11">
      <c r="A37" s="45">
        <f t="shared" si="0"/>
        <v>35</v>
      </c>
      <c r="B37" s="48">
        <v>1.347</v>
      </c>
      <c r="C37" s="25">
        <v>1.163</v>
      </c>
      <c r="D37" s="26">
        <v>9.9972082000000011</v>
      </c>
      <c r="E37" s="26">
        <v>16.873676</v>
      </c>
      <c r="F37" s="31">
        <v>0.16868965207134323</v>
      </c>
      <c r="G37" s="36">
        <v>1.095</v>
      </c>
      <c r="H37" s="9">
        <v>1.1080000000000001</v>
      </c>
      <c r="I37" s="11">
        <v>0.9320731699999999</v>
      </c>
      <c r="J37" s="11">
        <v>100</v>
      </c>
      <c r="K37" s="37">
        <v>9.3207316999999998E-2</v>
      </c>
    </row>
    <row r="38" spans="1:11">
      <c r="A38" s="45">
        <f t="shared" si="0"/>
        <v>36</v>
      </c>
      <c r="B38" s="48">
        <v>2.0579999999999998</v>
      </c>
      <c r="C38" s="25">
        <v>1.175</v>
      </c>
      <c r="D38" s="26">
        <v>32.505927</v>
      </c>
      <c r="E38" s="26">
        <v>7.1952689000000003</v>
      </c>
      <c r="F38" s="31">
        <v>0.2338888856087703</v>
      </c>
      <c r="G38" s="36">
        <v>2.169</v>
      </c>
      <c r="H38" s="9">
        <v>1.891</v>
      </c>
      <c r="I38" s="11">
        <v>4.3696451999999997E-12</v>
      </c>
      <c r="J38" s="11">
        <v>26.198310999999997</v>
      </c>
      <c r="K38" s="37">
        <v>1.1447732390925718E-13</v>
      </c>
    </row>
    <row r="39" spans="1:11">
      <c r="A39" s="45">
        <f t="shared" si="0"/>
        <v>37</v>
      </c>
      <c r="B39" s="48">
        <v>1.33</v>
      </c>
      <c r="C39" s="25">
        <v>0.995</v>
      </c>
      <c r="D39" s="26">
        <v>21.122682000000001</v>
      </c>
      <c r="E39" s="26">
        <v>3.4593143999999998</v>
      </c>
      <c r="F39" s="31">
        <v>7.3069998009220802E-2</v>
      </c>
      <c r="G39" s="36">
        <v>1.3580000000000001</v>
      </c>
      <c r="H39" s="9">
        <v>1.1879999999999999</v>
      </c>
      <c r="I39" s="11">
        <v>7.8898763999999995</v>
      </c>
      <c r="J39" s="11">
        <v>12.342567000000001</v>
      </c>
      <c r="K39" s="37">
        <v>9.7381328088718799E-2</v>
      </c>
    </row>
    <row r="40" spans="1:11">
      <c r="A40" s="45">
        <f t="shared" si="0"/>
        <v>38</v>
      </c>
      <c r="B40" s="48">
        <v>1.0620000000000001</v>
      </c>
      <c r="C40" s="25">
        <v>0.86899999999999999</v>
      </c>
      <c r="D40" s="26">
        <v>10.199327</v>
      </c>
      <c r="E40" s="26">
        <v>15.190240000000001</v>
      </c>
      <c r="F40" s="31">
        <v>0.15493022496848002</v>
      </c>
      <c r="G40" s="36">
        <v>1.026</v>
      </c>
      <c r="H40" s="9">
        <v>0.80700000000000005</v>
      </c>
      <c r="I40" s="11">
        <v>10.906778000000001</v>
      </c>
      <c r="J40" s="11">
        <v>19.595852000000001</v>
      </c>
      <c r="K40" s="37">
        <v>0.21372760748485603</v>
      </c>
    </row>
    <row r="41" spans="1:11">
      <c r="A41" s="45">
        <f t="shared" si="0"/>
        <v>39</v>
      </c>
      <c r="B41" s="48">
        <v>1.3879999999999999</v>
      </c>
      <c r="C41" s="25">
        <v>0.96899999999999997</v>
      </c>
      <c r="D41" s="26">
        <v>19.985046000000001</v>
      </c>
      <c r="E41" s="26">
        <v>43.575476999999999</v>
      </c>
      <c r="F41" s="31">
        <v>0.8708579123169421</v>
      </c>
      <c r="G41" s="36">
        <v>1.3405</v>
      </c>
      <c r="H41" s="9">
        <v>1.0854999999999999</v>
      </c>
      <c r="I41" s="11">
        <v>13.573779999999999</v>
      </c>
      <c r="J41" s="11">
        <v>39.996721000000001</v>
      </c>
      <c r="K41" s="37">
        <v>0.54290669157537996</v>
      </c>
    </row>
    <row r="42" spans="1:11">
      <c r="A42" s="45">
        <f t="shared" si="0"/>
        <v>40</v>
      </c>
      <c r="B42" s="48">
        <v>0.88900000000000001</v>
      </c>
      <c r="C42" s="25">
        <v>0.69399999999999995</v>
      </c>
      <c r="D42" s="26">
        <v>10.884739999999999</v>
      </c>
      <c r="E42" s="26">
        <v>16.117217</v>
      </c>
      <c r="F42" s="31">
        <v>0.17543171656857998</v>
      </c>
      <c r="G42" s="36">
        <v>0.70699999999999996</v>
      </c>
      <c r="H42" s="9">
        <v>0.57499999999999996</v>
      </c>
      <c r="I42" s="11">
        <v>7.7551784000000001</v>
      </c>
      <c r="J42" s="11">
        <v>27.145636</v>
      </c>
      <c r="K42" s="37">
        <v>0.2105192499614624</v>
      </c>
    </row>
    <row r="43" spans="1:11">
      <c r="A43" s="45">
        <f t="shared" si="0"/>
        <v>41</v>
      </c>
      <c r="B43" s="48">
        <v>1.1120000000000001</v>
      </c>
      <c r="C43" s="25">
        <v>0.873</v>
      </c>
      <c r="D43" s="26">
        <v>16.635778000000002</v>
      </c>
      <c r="E43" s="26">
        <v>27.640433999999999</v>
      </c>
      <c r="F43" s="31">
        <v>0.45982012384765203</v>
      </c>
      <c r="G43" s="36">
        <v>0.84099999999999997</v>
      </c>
      <c r="H43" s="9">
        <v>0.63100000000000001</v>
      </c>
      <c r="I43" s="11">
        <v>11.480901000000001</v>
      </c>
      <c r="J43" s="11">
        <v>27.006629</v>
      </c>
      <c r="K43" s="37">
        <v>0.31006043389272903</v>
      </c>
    </row>
    <row r="44" spans="1:11">
      <c r="A44" s="45">
        <f t="shared" si="0"/>
        <v>42</v>
      </c>
      <c r="B44" s="48">
        <v>1.286</v>
      </c>
      <c r="C44" s="25">
        <v>1.0649999999999999</v>
      </c>
      <c r="D44" s="26">
        <v>10.954208</v>
      </c>
      <c r="E44" s="26">
        <v>54.793864999999997</v>
      </c>
      <c r="F44" s="31">
        <v>0.60022339433391991</v>
      </c>
      <c r="G44" s="36">
        <v>0.874</v>
      </c>
      <c r="H44" s="9">
        <v>0.73199999999999998</v>
      </c>
      <c r="I44" s="11">
        <v>7.9074238000000001</v>
      </c>
      <c r="J44" s="11">
        <v>12.426171</v>
      </c>
      <c r="K44" s="37">
        <v>9.8259000308269798E-2</v>
      </c>
    </row>
    <row r="45" spans="1:11">
      <c r="A45" s="45">
        <f t="shared" si="0"/>
        <v>43</v>
      </c>
      <c r="B45" s="48">
        <v>1.0920000000000001</v>
      </c>
      <c r="C45" s="25">
        <v>0.82499999999999996</v>
      </c>
      <c r="D45" s="26">
        <v>13.492815</v>
      </c>
      <c r="E45" s="26">
        <v>14.199704000000001</v>
      </c>
      <c r="F45" s="31">
        <v>0.19159397912676002</v>
      </c>
      <c r="G45" s="36">
        <v>1.036</v>
      </c>
      <c r="H45" s="9">
        <v>0.88400000000000001</v>
      </c>
      <c r="I45" s="11">
        <v>9.3608045999999998</v>
      </c>
      <c r="J45" s="11">
        <v>79.432802999999993</v>
      </c>
      <c r="K45" s="37">
        <v>0.74355494771329378</v>
      </c>
    </row>
    <row r="46" spans="1:11">
      <c r="A46" s="45">
        <f t="shared" si="0"/>
        <v>44</v>
      </c>
      <c r="B46" s="48">
        <v>1.0149999999999999</v>
      </c>
      <c r="C46" s="25">
        <v>0.31900000000000001</v>
      </c>
      <c r="D46" s="26">
        <v>44.322787000000005</v>
      </c>
      <c r="E46" s="26">
        <v>3.3377954000000001</v>
      </c>
      <c r="F46" s="31">
        <v>0.1479403945637798</v>
      </c>
      <c r="G46" s="36">
        <v>1.123</v>
      </c>
      <c r="H46" s="9">
        <v>0.81499999999999995</v>
      </c>
      <c r="I46" s="11">
        <v>18.106120000000001</v>
      </c>
      <c r="J46" s="11">
        <v>4.4942989999999998</v>
      </c>
      <c r="K46" s="37">
        <v>8.1374317009880001E-2</v>
      </c>
    </row>
    <row r="47" spans="1:11">
      <c r="A47" s="45">
        <f t="shared" si="0"/>
        <v>45</v>
      </c>
      <c r="B47" s="48">
        <v>1.4430000000000001</v>
      </c>
      <c r="C47" s="25">
        <v>0.96699999999999997</v>
      </c>
      <c r="D47" s="26">
        <v>20.862672</v>
      </c>
      <c r="E47" s="26">
        <v>18.943089000000001</v>
      </c>
      <c r="F47" s="31">
        <v>0.395203452473808</v>
      </c>
      <c r="G47" s="36">
        <v>1.0329999999999999</v>
      </c>
      <c r="H47" s="9">
        <v>0.83199999999999996</v>
      </c>
      <c r="I47" s="11">
        <v>12.451329999999999</v>
      </c>
      <c r="J47" s="11">
        <v>8.0762859000000002</v>
      </c>
      <c r="K47" s="37">
        <v>0.100560500915247</v>
      </c>
    </row>
    <row r="48" spans="1:11">
      <c r="A48" s="45">
        <f t="shared" si="0"/>
        <v>46</v>
      </c>
      <c r="B48" s="48">
        <v>1.5940000000000001</v>
      </c>
      <c r="C48" s="25">
        <v>1.2709999999999999</v>
      </c>
      <c r="D48" s="26">
        <v>15.571359000000001</v>
      </c>
      <c r="E48" s="26">
        <v>23.691352999999999</v>
      </c>
      <c r="F48" s="31">
        <v>0.36890656275872702</v>
      </c>
      <c r="G48" s="36">
        <v>1.423</v>
      </c>
      <c r="H48" s="9">
        <v>1.2629999999999999</v>
      </c>
      <c r="I48" s="11">
        <v>7.4567799000000008</v>
      </c>
      <c r="J48" s="11">
        <v>15.565989999999999</v>
      </c>
      <c r="K48" s="37">
        <v>0.11607216135560101</v>
      </c>
    </row>
    <row r="49" spans="1:11">
      <c r="A49" s="45">
        <f t="shared" si="0"/>
        <v>47</v>
      </c>
      <c r="B49" s="48">
        <v>1.444</v>
      </c>
      <c r="C49" s="25">
        <v>1.333</v>
      </c>
      <c r="D49" s="26">
        <v>7.3109349000000003</v>
      </c>
      <c r="E49" s="26">
        <v>91.897373999999999</v>
      </c>
      <c r="F49" s="31">
        <v>0.67185571879495265</v>
      </c>
      <c r="G49" s="36">
        <v>1.5169999999999999</v>
      </c>
      <c r="H49" s="9">
        <v>1.349</v>
      </c>
      <c r="I49" s="11">
        <v>7.5813274000000002</v>
      </c>
      <c r="J49" s="11">
        <v>16.748199</v>
      </c>
      <c r="K49" s="37">
        <v>0.1269735799793526</v>
      </c>
    </row>
    <row r="50" spans="1:11">
      <c r="A50" s="45">
        <f t="shared" si="0"/>
        <v>48</v>
      </c>
      <c r="B50" s="48">
        <v>0.99099999999999999</v>
      </c>
      <c r="C50" s="25">
        <v>0.78100000000000003</v>
      </c>
      <c r="D50" s="26">
        <v>10.844749999999999</v>
      </c>
      <c r="E50" s="26">
        <v>16.400435999999999</v>
      </c>
      <c r="F50" s="31">
        <v>0.17785862831099999</v>
      </c>
      <c r="G50" s="36">
        <v>1.0580000000000001</v>
      </c>
      <c r="H50" s="9">
        <v>0.91100000000000003</v>
      </c>
      <c r="I50" s="11">
        <v>7.0631085999999996</v>
      </c>
      <c r="J50" s="11">
        <v>35.378360000000001</v>
      </c>
      <c r="K50" s="37">
        <v>0.24988119876989598</v>
      </c>
    </row>
    <row r="51" spans="1:11">
      <c r="A51" s="45">
        <f t="shared" si="0"/>
        <v>49</v>
      </c>
      <c r="B51" s="48">
        <v>0.85899999999999999</v>
      </c>
      <c r="C51" s="25">
        <v>0.78400000000000003</v>
      </c>
      <c r="D51" s="26">
        <v>5.7187969999999995</v>
      </c>
      <c r="E51" s="26">
        <v>37.158940000000001</v>
      </c>
      <c r="F51" s="31">
        <v>0.21250443459517998</v>
      </c>
      <c r="G51" s="36">
        <v>0.93400000000000005</v>
      </c>
      <c r="H51" s="9">
        <v>0.79400000000000004</v>
      </c>
      <c r="I51" s="11">
        <v>7.4497763999999993</v>
      </c>
      <c r="J51" s="11">
        <v>17.715328</v>
      </c>
      <c r="K51" s="37">
        <v>0.13197523245265919</v>
      </c>
    </row>
    <row r="52" spans="1:11">
      <c r="A52" s="45">
        <f t="shared" si="0"/>
        <v>50</v>
      </c>
      <c r="B52" s="48">
        <v>1.6319999999999999</v>
      </c>
      <c r="C52" s="28" t="s">
        <v>40</v>
      </c>
      <c r="D52" s="26" t="s">
        <v>40</v>
      </c>
      <c r="E52" s="26" t="s">
        <v>40</v>
      </c>
      <c r="F52" s="31" t="s">
        <v>40</v>
      </c>
      <c r="G52" s="36">
        <v>1.2410000000000001</v>
      </c>
      <c r="H52" s="9">
        <v>0.90400000000000003</v>
      </c>
      <c r="I52" s="11">
        <v>19.817891000000003</v>
      </c>
      <c r="J52" s="11">
        <v>10.999783000000001</v>
      </c>
      <c r="K52" s="37">
        <v>0.21799250051765304</v>
      </c>
    </row>
    <row r="53" spans="1:11">
      <c r="A53" s="45">
        <f t="shared" si="0"/>
        <v>51</v>
      </c>
      <c r="B53" s="48">
        <v>1.2410000000000001</v>
      </c>
      <c r="C53" s="25">
        <v>0.98</v>
      </c>
      <c r="D53" s="26">
        <v>12.472928</v>
      </c>
      <c r="E53" s="26">
        <v>11.053148999999999</v>
      </c>
      <c r="F53" s="31">
        <v>0.137865131650272</v>
      </c>
      <c r="G53" s="36">
        <v>1.0780000000000001</v>
      </c>
      <c r="H53" s="9">
        <v>0.84099999999999997</v>
      </c>
      <c r="I53" s="11">
        <v>11.238507</v>
      </c>
      <c r="J53" s="11">
        <v>16.938030999999999</v>
      </c>
      <c r="K53" s="37">
        <v>0.19035817995971699</v>
      </c>
    </row>
    <row r="54" spans="1:11">
      <c r="A54" s="45">
        <f t="shared" si="0"/>
        <v>52</v>
      </c>
      <c r="B54" s="48">
        <v>2.177</v>
      </c>
      <c r="C54" s="25">
        <v>1.351</v>
      </c>
      <c r="D54" s="26">
        <v>31.106749000000001</v>
      </c>
      <c r="E54" s="26">
        <v>5.8608380999999996</v>
      </c>
      <c r="F54" s="31">
        <v>0.18231161970633689</v>
      </c>
      <c r="G54" s="36">
        <v>1.018</v>
      </c>
      <c r="H54" s="9">
        <v>1.026</v>
      </c>
      <c r="I54" s="11">
        <v>7.5217939999999999</v>
      </c>
      <c r="J54" s="11">
        <v>0.25</v>
      </c>
      <c r="K54" s="37">
        <v>1.8804485E-3</v>
      </c>
    </row>
    <row r="55" spans="1:11">
      <c r="A55" s="45">
        <f t="shared" si="0"/>
        <v>53</v>
      </c>
      <c r="B55" s="48">
        <v>1.1060000000000001</v>
      </c>
      <c r="C55" s="25">
        <v>0.81499999999999995</v>
      </c>
      <c r="D55" s="26">
        <v>15.020067000000001</v>
      </c>
      <c r="E55" s="26">
        <v>14.725280999999999</v>
      </c>
      <c r="F55" s="31">
        <v>0.22117470721382701</v>
      </c>
      <c r="G55" s="36">
        <v>0.99099999999999999</v>
      </c>
      <c r="H55" s="9">
        <v>0.82099999999999995</v>
      </c>
      <c r="I55" s="11">
        <v>9.3075492999999998</v>
      </c>
      <c r="J55" s="11">
        <v>12.447398999999999</v>
      </c>
      <c r="K55" s="37">
        <v>0.1158547798492707</v>
      </c>
    </row>
    <row r="56" spans="1:11">
      <c r="A56" s="45">
        <f t="shared" si="0"/>
        <v>54</v>
      </c>
      <c r="B56" s="48">
        <v>1.5920000000000001</v>
      </c>
      <c r="C56" s="25">
        <v>1.1839999999999999</v>
      </c>
      <c r="D56" s="26">
        <v>18.893767</v>
      </c>
      <c r="E56" s="26">
        <v>17.574952</v>
      </c>
      <c r="F56" s="31">
        <v>0.33205704812418402</v>
      </c>
      <c r="G56" s="36">
        <v>1.4410000000000001</v>
      </c>
      <c r="H56" s="9">
        <v>1.32</v>
      </c>
      <c r="I56" s="11">
        <v>6.8841560999999993</v>
      </c>
      <c r="J56" s="11">
        <v>13.151456000000001</v>
      </c>
      <c r="K56" s="37">
        <v>9.05366760462816E-2</v>
      </c>
    </row>
    <row r="57" spans="1:11">
      <c r="A57" s="45">
        <f t="shared" si="0"/>
        <v>55</v>
      </c>
      <c r="B57" s="48">
        <v>1.929</v>
      </c>
      <c r="C57" s="25">
        <v>1.1020000000000001</v>
      </c>
      <c r="D57" s="26">
        <v>34.522719000000002</v>
      </c>
      <c r="E57" s="26">
        <v>10.423134000000001</v>
      </c>
      <c r="F57" s="31">
        <v>0.35983492618134605</v>
      </c>
      <c r="G57" s="133" t="s">
        <v>15</v>
      </c>
      <c r="H57" s="131"/>
      <c r="I57" s="131"/>
      <c r="J57" s="131"/>
      <c r="K57" s="132"/>
    </row>
    <row r="58" spans="1:11">
      <c r="A58" s="45">
        <f t="shared" si="0"/>
        <v>56</v>
      </c>
      <c r="B58" s="48">
        <v>1.581</v>
      </c>
      <c r="C58" s="25">
        <v>1.4590000000000001</v>
      </c>
      <c r="D58" s="26">
        <v>6.8290027000000002</v>
      </c>
      <c r="E58" s="26">
        <v>89.893984000000003</v>
      </c>
      <c r="F58" s="31">
        <v>0.61388625944975683</v>
      </c>
      <c r="G58" s="36">
        <v>0.93300000000000005</v>
      </c>
      <c r="H58" s="9">
        <v>0.64500000000000002</v>
      </c>
      <c r="I58" s="11">
        <v>15.009463</v>
      </c>
      <c r="J58" s="11">
        <v>53.208841</v>
      </c>
      <c r="K58" s="37">
        <v>0.798636130262383</v>
      </c>
    </row>
    <row r="59" spans="1:11">
      <c r="A59" s="45">
        <f t="shared" si="0"/>
        <v>57</v>
      </c>
      <c r="B59" s="48">
        <v>1.1859999999999999</v>
      </c>
      <c r="C59" s="25">
        <v>1.0409999999999999</v>
      </c>
      <c r="D59" s="26">
        <v>7.2267413000000005</v>
      </c>
      <c r="E59" s="26">
        <v>59.485188999999998</v>
      </c>
      <c r="F59" s="31">
        <v>0.42988407208460572</v>
      </c>
      <c r="G59" s="36">
        <v>0.81399999999999995</v>
      </c>
      <c r="H59" s="9">
        <v>0.879</v>
      </c>
      <c r="I59" s="11">
        <v>2.6755443000000002E-12</v>
      </c>
      <c r="J59" s="11">
        <v>60.296334999999999</v>
      </c>
      <c r="K59" s="37">
        <v>1.6132551542014051E-13</v>
      </c>
    </row>
    <row r="60" spans="1:11">
      <c r="A60" s="45">
        <f t="shared" si="0"/>
        <v>58</v>
      </c>
      <c r="B60" s="48">
        <v>1.7769999999999999</v>
      </c>
      <c r="C60" s="25">
        <v>1.3029999999999999</v>
      </c>
      <c r="D60" s="26">
        <v>22.259975000000001</v>
      </c>
      <c r="E60" s="26">
        <v>18.359323</v>
      </c>
      <c r="F60" s="31">
        <v>0.40867807099692505</v>
      </c>
      <c r="G60" s="36">
        <v>1.165</v>
      </c>
      <c r="H60" s="9">
        <v>1.079</v>
      </c>
      <c r="I60" s="11">
        <v>4.6800825000000001</v>
      </c>
      <c r="J60" s="11">
        <v>17.458254999999998</v>
      </c>
      <c r="K60" s="37">
        <v>8.1706073706037496E-2</v>
      </c>
    </row>
    <row r="61" spans="1:11">
      <c r="A61" s="45">
        <f t="shared" si="0"/>
        <v>59</v>
      </c>
      <c r="B61" s="48">
        <v>1.2569999999999999</v>
      </c>
      <c r="C61" s="25">
        <v>1</v>
      </c>
      <c r="D61" s="26">
        <v>3.8549582999999998</v>
      </c>
      <c r="E61" s="26">
        <v>19.473576999999999</v>
      </c>
      <c r="F61" s="31">
        <v>7.5069827286839086E-2</v>
      </c>
      <c r="G61" s="36">
        <v>1.21</v>
      </c>
      <c r="H61" s="9">
        <v>0.96599999999999997</v>
      </c>
      <c r="I61" s="11">
        <v>11.913451999999999</v>
      </c>
      <c r="J61" s="11">
        <v>12.474202999999999</v>
      </c>
      <c r="K61" s="37">
        <v>0.148610818678756</v>
      </c>
    </row>
    <row r="62" spans="1:11">
      <c r="A62" s="45">
        <f t="shared" si="0"/>
        <v>60</v>
      </c>
      <c r="B62" s="48">
        <v>1.7210000000000001</v>
      </c>
      <c r="C62" s="25">
        <v>1.3919999999999999</v>
      </c>
      <c r="D62" s="26">
        <v>20.545782000000003</v>
      </c>
      <c r="E62" s="26">
        <v>52.573929999999997</v>
      </c>
      <c r="F62" s="31">
        <v>1.0801725046632602</v>
      </c>
      <c r="G62" s="36">
        <v>0.98399999999999999</v>
      </c>
      <c r="H62" s="9">
        <v>0.76600000000000001</v>
      </c>
      <c r="I62" s="11">
        <v>14.482601000000001</v>
      </c>
      <c r="J62" s="11">
        <v>4.3244778999999998</v>
      </c>
      <c r="K62" s="37">
        <v>6.262968795901791E-2</v>
      </c>
    </row>
    <row r="63" spans="1:11">
      <c r="A63" s="45">
        <f t="shared" si="0"/>
        <v>61</v>
      </c>
      <c r="B63" s="48">
        <v>1.3171999999999999</v>
      </c>
      <c r="C63" s="25">
        <v>1.2215</v>
      </c>
      <c r="D63" s="26">
        <v>3.3242870999999998</v>
      </c>
      <c r="E63" s="26">
        <v>100</v>
      </c>
      <c r="F63" s="31">
        <v>0.33242871000000002</v>
      </c>
      <c r="G63" s="36">
        <v>0.83379999999999999</v>
      </c>
      <c r="H63" s="9">
        <v>0.86839999999999995</v>
      </c>
      <c r="I63" s="11">
        <v>9.0709901999999989</v>
      </c>
      <c r="J63" s="11">
        <v>100</v>
      </c>
      <c r="K63" s="37">
        <v>0.90709901999999998</v>
      </c>
    </row>
    <row r="64" spans="1:11">
      <c r="A64" s="45">
        <f t="shared" si="0"/>
        <v>62</v>
      </c>
      <c r="B64" s="48">
        <v>1.3260000000000001</v>
      </c>
      <c r="C64" s="25">
        <v>1.0469999999999999</v>
      </c>
      <c r="D64" s="26">
        <v>13.728693999999999</v>
      </c>
      <c r="E64" s="26">
        <v>23.186363</v>
      </c>
      <c r="F64" s="31">
        <v>0.31831848259992201</v>
      </c>
      <c r="G64" s="36">
        <v>1.518</v>
      </c>
      <c r="H64" s="9">
        <v>1.141</v>
      </c>
      <c r="I64" s="11">
        <v>18.150358999999998</v>
      </c>
      <c r="J64" s="11">
        <v>9.5367757999999991</v>
      </c>
      <c r="K64" s="37">
        <v>0.17309590447251216</v>
      </c>
    </row>
    <row r="65" spans="1:11">
      <c r="A65" s="45">
        <f t="shared" si="0"/>
        <v>63</v>
      </c>
      <c r="B65" s="48">
        <v>1.377</v>
      </c>
      <c r="C65" s="25">
        <v>0.99099999999999999</v>
      </c>
      <c r="D65" s="26">
        <v>18.327597000000001</v>
      </c>
      <c r="E65" s="26">
        <v>6.6558836000000001</v>
      </c>
      <c r="F65" s="31">
        <v>0.12198635229970921</v>
      </c>
      <c r="G65" s="36">
        <v>0.95299999999999996</v>
      </c>
      <c r="H65" s="9">
        <v>0.73799999999999999</v>
      </c>
      <c r="I65" s="11">
        <v>10.58357</v>
      </c>
      <c r="J65" s="11">
        <v>16.839806999999997</v>
      </c>
      <c r="K65" s="37">
        <v>0.17822527617098999</v>
      </c>
    </row>
    <row r="66" spans="1:11">
      <c r="A66" s="45">
        <f t="shared" si="0"/>
        <v>64</v>
      </c>
      <c r="B66" s="48">
        <v>1.276</v>
      </c>
      <c r="C66" s="25">
        <v>1.1299999999999999</v>
      </c>
      <c r="D66" s="26">
        <v>8.7718410999999996</v>
      </c>
      <c r="E66" s="26">
        <v>19.949476000000001</v>
      </c>
      <c r="F66" s="31">
        <v>0.17499363350026359</v>
      </c>
      <c r="G66" s="36">
        <v>1.3280000000000001</v>
      </c>
      <c r="H66" s="9">
        <v>1.137</v>
      </c>
      <c r="I66" s="11">
        <v>8.3145857000000003</v>
      </c>
      <c r="J66" s="11">
        <v>14.535373</v>
      </c>
      <c r="K66" s="37">
        <v>0.12085560448996611</v>
      </c>
    </row>
    <row r="67" spans="1:11">
      <c r="A67" s="45">
        <f t="shared" si="0"/>
        <v>65</v>
      </c>
      <c r="B67" s="48">
        <v>1.5820000000000001</v>
      </c>
      <c r="C67" s="25">
        <v>1.262</v>
      </c>
      <c r="D67" s="26">
        <v>14.206695</v>
      </c>
      <c r="E67" s="26">
        <v>17.316548000000001</v>
      </c>
      <c r="F67" s="31">
        <v>0.24601091588886001</v>
      </c>
      <c r="G67" s="36">
        <v>1.206</v>
      </c>
      <c r="H67" s="9">
        <v>0.999</v>
      </c>
      <c r="I67" s="11">
        <v>10.403057</v>
      </c>
      <c r="J67" s="11">
        <v>8.2956325</v>
      </c>
      <c r="K67" s="37">
        <v>8.6299937748552505E-2</v>
      </c>
    </row>
    <row r="68" spans="1:11">
      <c r="A68" s="45">
        <f t="shared" si="0"/>
        <v>66</v>
      </c>
      <c r="B68" s="48">
        <v>1.0489999999999999</v>
      </c>
      <c r="C68" s="25">
        <v>1.0509999999999999</v>
      </c>
      <c r="D68" s="26">
        <v>10.243744000000001</v>
      </c>
      <c r="E68" s="26">
        <v>100</v>
      </c>
      <c r="F68" s="31">
        <v>1.0243744000000001</v>
      </c>
      <c r="G68" s="36">
        <v>0.754</v>
      </c>
      <c r="H68" s="9">
        <v>0.74099999999999999</v>
      </c>
      <c r="I68" s="11">
        <v>6.9512265000000006</v>
      </c>
      <c r="J68" s="11">
        <v>0.64017325000000003</v>
      </c>
      <c r="K68" s="37">
        <v>4.4499892599911255E-3</v>
      </c>
    </row>
    <row r="69" spans="1:11">
      <c r="A69" s="45">
        <f t="shared" ref="A69:A75" si="1">1+A68</f>
        <v>67</v>
      </c>
      <c r="B69" s="130" t="s">
        <v>52</v>
      </c>
      <c r="C69" s="131"/>
      <c r="D69" s="131"/>
      <c r="E69" s="131"/>
      <c r="F69" s="132"/>
      <c r="G69" s="36">
        <v>0.91900000000000004</v>
      </c>
      <c r="H69" s="9">
        <v>0.76200000000000001</v>
      </c>
      <c r="I69" s="11">
        <v>8.4683937</v>
      </c>
      <c r="J69" s="11">
        <v>27.687446999999999</v>
      </c>
      <c r="K69" s="37">
        <v>0.23446820174388391</v>
      </c>
    </row>
    <row r="70" spans="1:11">
      <c r="A70" s="45">
        <f t="shared" si="1"/>
        <v>68</v>
      </c>
      <c r="B70" s="48">
        <v>1.0389999999999999</v>
      </c>
      <c r="C70" s="25">
        <v>0.90100000000000002</v>
      </c>
      <c r="D70" s="26">
        <v>11.53778</v>
      </c>
      <c r="E70" s="26">
        <v>55.809157999999996</v>
      </c>
      <c r="F70" s="31">
        <v>0.64391378698923996</v>
      </c>
      <c r="G70" s="36">
        <v>1.194</v>
      </c>
      <c r="H70" s="9">
        <v>0.93400000000000005</v>
      </c>
      <c r="I70" s="11">
        <v>12.65408</v>
      </c>
      <c r="J70" s="11">
        <v>23.400589</v>
      </c>
      <c r="K70" s="37">
        <v>0.29611292525312</v>
      </c>
    </row>
    <row r="71" spans="1:11">
      <c r="A71" s="45">
        <f t="shared" si="1"/>
        <v>69</v>
      </c>
      <c r="B71" s="48">
        <v>0.80400000000000005</v>
      </c>
      <c r="C71" s="25">
        <v>0.63500000000000001</v>
      </c>
      <c r="D71" s="26">
        <v>8.5492866000000003</v>
      </c>
      <c r="E71" s="26">
        <v>26.571614</v>
      </c>
      <c r="F71" s="31">
        <v>0.22716834351057241</v>
      </c>
      <c r="G71" s="36">
        <v>0.47299999999999998</v>
      </c>
      <c r="H71" s="9">
        <v>0.498</v>
      </c>
      <c r="I71" s="11">
        <v>0.59473849000000001</v>
      </c>
      <c r="J71" s="11">
        <v>100</v>
      </c>
      <c r="K71" s="37">
        <v>5.9473849000000002E-2</v>
      </c>
    </row>
    <row r="72" spans="1:11">
      <c r="A72" s="45">
        <f t="shared" si="1"/>
        <v>70</v>
      </c>
      <c r="B72" s="48">
        <v>0.78900000000000003</v>
      </c>
      <c r="C72" s="28" t="s">
        <v>40</v>
      </c>
      <c r="D72" s="28" t="s">
        <v>40</v>
      </c>
      <c r="E72" s="28" t="s">
        <v>40</v>
      </c>
      <c r="F72" s="79" t="s">
        <v>40</v>
      </c>
      <c r="G72" s="36">
        <v>1.3660000000000001</v>
      </c>
      <c r="H72" s="9">
        <v>1.2569999999999999</v>
      </c>
      <c r="I72" s="11">
        <v>9.3447098999999998</v>
      </c>
      <c r="J72" s="11">
        <v>21.886960999999999</v>
      </c>
      <c r="K72" s="37">
        <v>0.20452730113761389</v>
      </c>
    </row>
    <row r="73" spans="1:11">
      <c r="A73" s="45">
        <f t="shared" si="1"/>
        <v>71</v>
      </c>
      <c r="B73" s="48">
        <v>1.0649999999999999</v>
      </c>
      <c r="C73" s="25">
        <v>0.84</v>
      </c>
      <c r="D73" s="26">
        <v>10.983721000000001</v>
      </c>
      <c r="E73" s="26">
        <v>33.83437</v>
      </c>
      <c r="F73" s="31">
        <v>0.37162728029077008</v>
      </c>
      <c r="G73" s="133" t="s">
        <v>15</v>
      </c>
      <c r="H73" s="131"/>
      <c r="I73" s="131"/>
      <c r="J73" s="131"/>
      <c r="K73" s="132"/>
    </row>
    <row r="74" spans="1:11">
      <c r="A74" s="45">
        <f t="shared" si="1"/>
        <v>72</v>
      </c>
      <c r="B74" s="48">
        <v>1.3160000000000001</v>
      </c>
      <c r="C74" s="25">
        <v>1.0149999999999999</v>
      </c>
      <c r="D74" s="26">
        <v>13.284471999999999</v>
      </c>
      <c r="E74" s="26">
        <v>53.868513</v>
      </c>
      <c r="F74" s="31">
        <v>0.71561475263013596</v>
      </c>
      <c r="G74" s="36">
        <v>1.5329999999999999</v>
      </c>
      <c r="H74" s="9">
        <v>1.4850000000000001</v>
      </c>
      <c r="I74" s="11">
        <v>3.7046840999999997</v>
      </c>
      <c r="J74" s="11">
        <v>100</v>
      </c>
      <c r="K74" s="37">
        <v>0.37046840999999997</v>
      </c>
    </row>
    <row r="75" spans="1:11" ht="16.2" thickBot="1">
      <c r="A75" s="46">
        <f t="shared" si="1"/>
        <v>73</v>
      </c>
      <c r="B75" s="50">
        <v>1.8720000000000001</v>
      </c>
      <c r="C75" s="33">
        <v>2.0649999999999999</v>
      </c>
      <c r="D75" s="34">
        <v>5.2393235000000002</v>
      </c>
      <c r="E75" s="34">
        <v>37.886637</v>
      </c>
      <c r="F75" s="35">
        <v>0.19850034757006951</v>
      </c>
      <c r="G75" s="39">
        <v>1.0329999999999999</v>
      </c>
      <c r="H75" s="40">
        <v>0.84699999999999998</v>
      </c>
      <c r="I75" s="41">
        <v>8.5942292000000009</v>
      </c>
      <c r="J75" s="41">
        <v>27.411241</v>
      </c>
      <c r="K75" s="42">
        <v>0.23557848781043722</v>
      </c>
    </row>
    <row r="76" spans="1:11" s="6" customForma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</row>
    <row r="77" spans="1:11" s="6" customForma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s="6" customForma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s="6" customForma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s="6" customForma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s="6" customForma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s="6" customForma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s="6" customForma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 s="6" customForma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 s="6" customForma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 s="6" customForma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s="6" customForma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 s="6" customForma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s="6" customForma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 s="6" customForma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s="6" customForma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s="6" customForma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s="6" customForma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s="6" customForma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s="6" customForma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 s="6" customForma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s="6" customForma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s="6" customForma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s="6" customForma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s="6" customForma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s="6" customForma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s="6" customForma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s="6" customForma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s="6" customForma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s="6" customForma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s="6" customForma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s="6" customForma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s="6" customForma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s="6" customForma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s="6" customForma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s="6" customForma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s="6" customForma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s="6" customForma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s="6" customForma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s="6" customForma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s="6" customForma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s="6" customForma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s="6" customForma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s="6" customForma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s="6" customForma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s="6" customForma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s="6" customForma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s="6" customForma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s="6" customForma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s="6" customForma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s="6" customForma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s="6" customForma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s="6" customForma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s="6" customForma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s="6" customForma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s="6" customForma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s="6" customForma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s="6" customForma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s="6" customForma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s="6" customForma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s="6" customForma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s="6" customForma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s="6" customForma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s="6" customForma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s="6" customForma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s="6" customForma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s="6" customForma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s="6" customForma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s="6" customForma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s="6" customForma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s="6" customForma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s="6" customForma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s="6" customForma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s="6" customForma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s="6" customForma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s="6" customForma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s="6" customForma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s="6" customForma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s="6" customForma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s="6" customForma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s="6" customForma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s="6" customForma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s="6" customForma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s="6" customForma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s="6" customForma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s="6" customForma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s="6" customForma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s="6" customForma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s="6" customForma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s="6" customForma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s="6" customForma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s="6" customForma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s="6" customForma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s="6" customForma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s="6" customForma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s="6" customForma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s="6" customForma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s="6" customForma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s="6" customForma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s="6" customForma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s="6" customForma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s="6" customForma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s="6" customForma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s="6" customForma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s="6" customForma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s="6" customForma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s="6" customForma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s="6" customForma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s="6" customForma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s="6" customForma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s="6" customForma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s="6" customForma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s="6" customForma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s="6" customForma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s="6" customForma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s="6" customForma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s="6" customForma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s="6" customForma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s="6" customForma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s="6" customForma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s="6" customForma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s="6" customForma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s="6" customForma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s="6" customForma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s="6" customForma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s="6" customForma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s="6" customForma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s="6" customForma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s="6" customForma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s="6" customForma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s="6" customForma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s="6" customForma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s="6" customForma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s="6" customForma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s="6" customForma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s="6" customForma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s="6" customForma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s="6" customForma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s="6" customForma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s="6" customForma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s="6" customForma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s="6" customForma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1:11" s="6" customForma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1:11" s="6" customForma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1:11" s="6" customForma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1:11" s="6" customForma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1:11" s="6" customForma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1:11" s="6" customForma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1:11" s="6" customForma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1:11" s="6" customForma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1:11" s="6" customForma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1:11" s="6" customForma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1:11" s="6" customForma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1:11" s="6" customForma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1:11" s="6" customForma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1:11" s="6" customForma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</row>
    <row r="232" spans="1:11" s="6" customForma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s="6" customForma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1:11" s="6" customForma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1:11" s="6" customForma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1:11" s="6" customForma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1:11" s="6" customForma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</row>
    <row r="238" spans="1:11" s="6" customForma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</row>
    <row r="239" spans="1:11" s="6" customForma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1:11" s="6" customForma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</row>
    <row r="241" spans="1:11" s="6" customForma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</row>
    <row r="242" spans="1:11" s="6" customForma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1:11" s="6" customForma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</row>
    <row r="244" spans="1:11" s="6" customForma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</row>
  </sheetData>
  <mergeCells count="12">
    <mergeCell ref="G73:K73"/>
    <mergeCell ref="B16:F16"/>
    <mergeCell ref="B29:F29"/>
    <mergeCell ref="B69:F69"/>
    <mergeCell ref="G19:K19"/>
    <mergeCell ref="G34:K34"/>
    <mergeCell ref="G36:K36"/>
    <mergeCell ref="G57:K57"/>
    <mergeCell ref="B1:F1"/>
    <mergeCell ref="G1:K1"/>
    <mergeCell ref="B9:F9"/>
    <mergeCell ref="B13:F13"/>
  </mergeCells>
  <pageMargins left="0.75" right="0.75" top="1" bottom="1" header="0.5" footer="0.5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9"/>
  <sheetViews>
    <sheetView zoomScale="70" zoomScaleNormal="70" workbookViewId="0">
      <selection activeCell="F30" sqref="F30"/>
    </sheetView>
  </sheetViews>
  <sheetFormatPr defaultRowHeight="15.6"/>
  <cols>
    <col min="1" max="1" width="8.796875" style="1"/>
    <col min="2" max="2" width="22" style="14" customWidth="1"/>
    <col min="3" max="3" width="21.69921875" style="14" bestFit="1" customWidth="1"/>
    <col min="4" max="4" width="8.796875" style="7"/>
    <col min="5" max="5" width="18.69921875" style="12" bestFit="1" customWidth="1"/>
    <col min="6" max="6" width="8.796875" style="7"/>
  </cols>
  <sheetData>
    <row r="1" spans="1:5" ht="16.2" thickBot="1">
      <c r="A1" s="80"/>
      <c r="B1" s="118" t="s">
        <v>22</v>
      </c>
      <c r="C1" s="119"/>
      <c r="E1" s="7"/>
    </row>
    <row r="2" spans="1:5" ht="16.2" thickBot="1">
      <c r="A2" s="81" t="s">
        <v>29</v>
      </c>
      <c r="B2" s="82" t="s">
        <v>21</v>
      </c>
      <c r="C2" s="83" t="s">
        <v>20</v>
      </c>
      <c r="E2" s="7"/>
    </row>
    <row r="3" spans="1:5">
      <c r="A3" s="84">
        <v>1</v>
      </c>
      <c r="B3" s="89">
        <v>6.7</v>
      </c>
      <c r="C3" s="86">
        <v>5.2</v>
      </c>
      <c r="E3" s="7"/>
    </row>
    <row r="4" spans="1:5">
      <c r="A4" s="84">
        <f>1+A3</f>
        <v>2</v>
      </c>
      <c r="B4" s="90">
        <v>12.62</v>
      </c>
      <c r="C4" s="87">
        <v>1.53</v>
      </c>
      <c r="E4" s="7"/>
    </row>
    <row r="5" spans="1:5">
      <c r="A5" s="84">
        <f t="shared" ref="A5:A68" si="0">1+A4</f>
        <v>3</v>
      </c>
      <c r="B5" s="90">
        <v>9.6999999999999993</v>
      </c>
      <c r="C5" s="87">
        <v>1.5</v>
      </c>
      <c r="E5" s="7"/>
    </row>
    <row r="6" spans="1:5">
      <c r="A6" s="84">
        <f t="shared" si="0"/>
        <v>4</v>
      </c>
      <c r="B6" s="90">
        <v>2</v>
      </c>
      <c r="C6" s="87">
        <v>33.31</v>
      </c>
      <c r="E6" s="7"/>
    </row>
    <row r="7" spans="1:5">
      <c r="A7" s="84">
        <f t="shared" si="0"/>
        <v>5</v>
      </c>
      <c r="B7" s="90">
        <v>69.5</v>
      </c>
      <c r="C7" s="87">
        <v>2.8</v>
      </c>
      <c r="E7" s="7"/>
    </row>
    <row r="8" spans="1:5">
      <c r="A8" s="84">
        <f t="shared" si="0"/>
        <v>6</v>
      </c>
      <c r="B8" s="90">
        <v>6.1</v>
      </c>
      <c r="C8" s="87">
        <v>28.6</v>
      </c>
      <c r="E8" s="7"/>
    </row>
    <row r="9" spans="1:5">
      <c r="A9" s="84">
        <f t="shared" si="0"/>
        <v>7</v>
      </c>
      <c r="B9" s="90"/>
      <c r="C9" s="87">
        <v>55.4</v>
      </c>
      <c r="E9" s="7"/>
    </row>
    <row r="10" spans="1:5">
      <c r="A10" s="84">
        <f t="shared" si="0"/>
        <v>8</v>
      </c>
      <c r="B10" s="90">
        <v>4.8600000000000003</v>
      </c>
      <c r="C10" s="87">
        <v>2.85</v>
      </c>
      <c r="E10" s="7"/>
    </row>
    <row r="11" spans="1:5">
      <c r="A11" s="84">
        <f t="shared" si="0"/>
        <v>9</v>
      </c>
      <c r="B11" s="90">
        <v>25.2</v>
      </c>
      <c r="C11" s="87">
        <v>17.399999999999999</v>
      </c>
      <c r="E11" s="7"/>
    </row>
    <row r="12" spans="1:5">
      <c r="A12" s="84">
        <f t="shared" si="0"/>
        <v>10</v>
      </c>
      <c r="B12" s="90">
        <v>17.12</v>
      </c>
      <c r="C12" s="87">
        <v>8.5</v>
      </c>
      <c r="E12" s="7"/>
    </row>
    <row r="13" spans="1:5">
      <c r="A13" s="84">
        <f t="shared" si="0"/>
        <v>11</v>
      </c>
      <c r="B13" s="90"/>
      <c r="C13" s="87">
        <v>23.5</v>
      </c>
      <c r="E13" s="7"/>
    </row>
    <row r="14" spans="1:5">
      <c r="A14" s="84">
        <f t="shared" si="0"/>
        <v>12</v>
      </c>
      <c r="B14" s="90">
        <v>10.9</v>
      </c>
      <c r="C14" s="87">
        <v>2.6</v>
      </c>
      <c r="E14" s="7"/>
    </row>
    <row r="15" spans="1:5">
      <c r="A15" s="84">
        <f t="shared" si="0"/>
        <v>13</v>
      </c>
      <c r="B15" s="90">
        <v>33.15</v>
      </c>
      <c r="C15" s="87">
        <v>1.07</v>
      </c>
      <c r="E15" s="7"/>
    </row>
    <row r="16" spans="1:5">
      <c r="A16" s="84">
        <f t="shared" si="0"/>
        <v>14</v>
      </c>
      <c r="B16" s="90">
        <v>0.98</v>
      </c>
      <c r="C16" s="87">
        <v>3.7</v>
      </c>
      <c r="E16" s="7"/>
    </row>
    <row r="17" spans="1:5">
      <c r="A17" s="84">
        <f t="shared" si="0"/>
        <v>15</v>
      </c>
      <c r="B17" s="90">
        <v>25.7</v>
      </c>
      <c r="C17" s="87">
        <v>2.12</v>
      </c>
      <c r="E17" s="7"/>
    </row>
    <row r="18" spans="1:5">
      <c r="A18" s="84">
        <f t="shared" si="0"/>
        <v>16</v>
      </c>
      <c r="B18" s="90">
        <v>3.5</v>
      </c>
      <c r="C18" s="87">
        <v>7.3</v>
      </c>
      <c r="E18" s="7"/>
    </row>
    <row r="19" spans="1:5">
      <c r="A19" s="84">
        <f t="shared" si="0"/>
        <v>17</v>
      </c>
      <c r="B19" s="90">
        <v>4.3</v>
      </c>
      <c r="C19" s="87"/>
      <c r="E19" s="7"/>
    </row>
    <row r="20" spans="1:5">
      <c r="A20" s="84">
        <f t="shared" si="0"/>
        <v>18</v>
      </c>
      <c r="B20" s="90">
        <v>8.4</v>
      </c>
      <c r="C20" s="87">
        <v>4.2</v>
      </c>
      <c r="E20" s="7"/>
    </row>
    <row r="21" spans="1:5">
      <c r="A21" s="84">
        <f t="shared" si="0"/>
        <v>19</v>
      </c>
      <c r="B21" s="90">
        <v>11.27</v>
      </c>
      <c r="C21" s="87">
        <v>1.07</v>
      </c>
      <c r="E21" s="7"/>
    </row>
    <row r="22" spans="1:5">
      <c r="A22" s="84">
        <f t="shared" si="0"/>
        <v>20</v>
      </c>
      <c r="B22" s="90">
        <v>27.2</v>
      </c>
      <c r="C22" s="87">
        <v>2.7</v>
      </c>
      <c r="E22" s="7"/>
    </row>
    <row r="23" spans="1:5">
      <c r="A23" s="84">
        <f t="shared" si="0"/>
        <v>21</v>
      </c>
      <c r="B23" s="90">
        <v>39.6</v>
      </c>
      <c r="C23" s="87">
        <v>1</v>
      </c>
      <c r="E23" s="7"/>
    </row>
    <row r="24" spans="1:5">
      <c r="A24" s="84">
        <f t="shared" si="0"/>
        <v>22</v>
      </c>
      <c r="B24" s="90">
        <v>1.1000000000000001</v>
      </c>
      <c r="C24" s="87">
        <v>7.1</v>
      </c>
      <c r="E24" s="7"/>
    </row>
    <row r="25" spans="1:5">
      <c r="A25" s="84">
        <f t="shared" si="0"/>
        <v>23</v>
      </c>
      <c r="B25" s="90">
        <v>8.4</v>
      </c>
      <c r="C25" s="87">
        <v>4.3</v>
      </c>
      <c r="E25" s="7"/>
    </row>
    <row r="26" spans="1:5">
      <c r="A26" s="84">
        <f t="shared" si="0"/>
        <v>24</v>
      </c>
      <c r="B26" s="90">
        <v>9.4</v>
      </c>
      <c r="C26" s="87">
        <v>4.2</v>
      </c>
      <c r="E26" s="7"/>
    </row>
    <row r="27" spans="1:5">
      <c r="A27" s="84">
        <f t="shared" si="0"/>
        <v>25</v>
      </c>
      <c r="B27" s="90">
        <v>63.2</v>
      </c>
      <c r="C27" s="87">
        <v>1.5</v>
      </c>
      <c r="E27" s="7"/>
    </row>
    <row r="28" spans="1:5">
      <c r="A28" s="84">
        <f t="shared" si="0"/>
        <v>26</v>
      </c>
      <c r="B28" s="90">
        <v>22.1</v>
      </c>
      <c r="C28" s="87">
        <v>3.9</v>
      </c>
      <c r="E28" s="7"/>
    </row>
    <row r="29" spans="1:5">
      <c r="A29" s="84">
        <f t="shared" si="0"/>
        <v>27</v>
      </c>
      <c r="B29" s="90"/>
      <c r="C29" s="87">
        <v>15.5</v>
      </c>
      <c r="E29" s="7"/>
    </row>
    <row r="30" spans="1:5">
      <c r="A30" s="84">
        <f t="shared" si="0"/>
        <v>28</v>
      </c>
      <c r="B30" s="90">
        <v>38.9</v>
      </c>
      <c r="C30" s="87">
        <v>1.1000000000000001</v>
      </c>
      <c r="E30" s="7"/>
    </row>
    <row r="31" spans="1:5">
      <c r="A31" s="84">
        <f t="shared" si="0"/>
        <v>29</v>
      </c>
      <c r="B31" s="90">
        <v>7.5</v>
      </c>
      <c r="C31" s="87">
        <v>10.4</v>
      </c>
      <c r="E31" s="7"/>
    </row>
    <row r="32" spans="1:5">
      <c r="A32" s="84">
        <f t="shared" si="0"/>
        <v>30</v>
      </c>
      <c r="B32" s="90">
        <v>11.3</v>
      </c>
      <c r="C32" s="87">
        <v>6.3</v>
      </c>
      <c r="E32" s="7"/>
    </row>
    <row r="33" spans="1:5">
      <c r="A33" s="84">
        <f t="shared" si="0"/>
        <v>31</v>
      </c>
      <c r="B33" s="90">
        <v>2.2999999999999998</v>
      </c>
      <c r="C33" s="87">
        <v>2.7</v>
      </c>
      <c r="E33" s="7"/>
    </row>
    <row r="34" spans="1:5">
      <c r="A34" s="84">
        <f t="shared" si="0"/>
        <v>32</v>
      </c>
      <c r="B34" s="90">
        <v>15.6</v>
      </c>
      <c r="C34" s="87"/>
      <c r="E34" s="7"/>
    </row>
    <row r="35" spans="1:5">
      <c r="A35" s="84">
        <f t="shared" si="0"/>
        <v>33</v>
      </c>
      <c r="B35" s="90">
        <v>16.8</v>
      </c>
      <c r="C35" s="87">
        <v>3.8</v>
      </c>
      <c r="E35" s="7"/>
    </row>
    <row r="36" spans="1:5">
      <c r="A36" s="84">
        <f t="shared" si="0"/>
        <v>34</v>
      </c>
      <c r="B36" s="90">
        <v>23.9</v>
      </c>
      <c r="C36" s="87"/>
      <c r="E36" s="7"/>
    </row>
    <row r="37" spans="1:5">
      <c r="A37" s="84">
        <f t="shared" si="0"/>
        <v>35</v>
      </c>
      <c r="B37" s="90">
        <v>56.4</v>
      </c>
      <c r="C37" s="87">
        <v>2.1</v>
      </c>
      <c r="E37" s="7"/>
    </row>
    <row r="38" spans="1:5">
      <c r="A38" s="84">
        <f t="shared" si="0"/>
        <v>36</v>
      </c>
      <c r="B38" s="90">
        <v>28.1</v>
      </c>
      <c r="C38" s="87">
        <v>4.3</v>
      </c>
      <c r="E38" s="7"/>
    </row>
    <row r="39" spans="1:5">
      <c r="A39" s="84">
        <f t="shared" si="0"/>
        <v>37</v>
      </c>
      <c r="B39" s="90">
        <v>44.2</v>
      </c>
      <c r="C39" s="87">
        <v>7.7</v>
      </c>
      <c r="E39" s="7"/>
    </row>
    <row r="40" spans="1:5">
      <c r="A40" s="84">
        <f t="shared" si="0"/>
        <v>38</v>
      </c>
      <c r="B40" s="90">
        <v>24.1</v>
      </c>
      <c r="C40" s="87">
        <v>6.2</v>
      </c>
      <c r="E40" s="7"/>
    </row>
    <row r="41" spans="1:5">
      <c r="A41" s="84">
        <f t="shared" si="0"/>
        <v>39</v>
      </c>
      <c r="B41" s="90">
        <v>10.5</v>
      </c>
      <c r="C41" s="87">
        <v>0.5</v>
      </c>
      <c r="E41" s="7"/>
    </row>
    <row r="42" spans="1:5">
      <c r="A42" s="84">
        <f t="shared" si="0"/>
        <v>40</v>
      </c>
      <c r="B42" s="90">
        <v>4.4000000000000004</v>
      </c>
      <c r="C42" s="87">
        <v>13.3</v>
      </c>
      <c r="E42" s="7"/>
    </row>
    <row r="43" spans="1:5">
      <c r="A43" s="84">
        <f t="shared" si="0"/>
        <v>41</v>
      </c>
      <c r="B43" s="90">
        <v>24.7</v>
      </c>
      <c r="C43" s="87">
        <v>14.8</v>
      </c>
      <c r="E43" s="7"/>
    </row>
    <row r="44" spans="1:5">
      <c r="A44" s="84">
        <f t="shared" si="0"/>
        <v>42</v>
      </c>
      <c r="B44" s="90">
        <v>8.6</v>
      </c>
      <c r="C44" s="87">
        <v>22.3</v>
      </c>
      <c r="E44" s="7"/>
    </row>
    <row r="45" spans="1:5">
      <c r="A45" s="84">
        <f t="shared" si="0"/>
        <v>43</v>
      </c>
      <c r="B45" s="90">
        <v>21</v>
      </c>
      <c r="C45" s="87">
        <v>5.3</v>
      </c>
      <c r="E45" s="7"/>
    </row>
    <row r="46" spans="1:5">
      <c r="A46" s="84">
        <f t="shared" si="0"/>
        <v>44</v>
      </c>
      <c r="B46" s="90">
        <v>13.6</v>
      </c>
      <c r="C46" s="87">
        <v>16.2</v>
      </c>
      <c r="E46" s="7"/>
    </row>
    <row r="47" spans="1:5">
      <c r="A47" s="84">
        <f t="shared" si="0"/>
        <v>45</v>
      </c>
      <c r="B47" s="90">
        <v>19.899999999999999</v>
      </c>
      <c r="C47" s="87">
        <v>7.6</v>
      </c>
      <c r="E47" s="7"/>
    </row>
    <row r="48" spans="1:5">
      <c r="A48" s="84">
        <f t="shared" si="0"/>
        <v>46</v>
      </c>
      <c r="B48" s="90">
        <v>13.5</v>
      </c>
      <c r="C48" s="87">
        <v>50.1</v>
      </c>
      <c r="E48" s="7"/>
    </row>
    <row r="49" spans="1:5">
      <c r="A49" s="84">
        <f t="shared" si="0"/>
        <v>47</v>
      </c>
      <c r="B49" s="90">
        <v>7.3</v>
      </c>
      <c r="C49" s="87">
        <v>24.93</v>
      </c>
      <c r="E49" s="7"/>
    </row>
    <row r="50" spans="1:5">
      <c r="A50" s="84">
        <f t="shared" si="0"/>
        <v>48</v>
      </c>
      <c r="B50" s="90">
        <v>12.7</v>
      </c>
      <c r="C50" s="87">
        <v>14.62</v>
      </c>
      <c r="E50" s="7"/>
    </row>
    <row r="51" spans="1:5">
      <c r="A51" s="84">
        <f t="shared" si="0"/>
        <v>49</v>
      </c>
      <c r="B51" s="90">
        <v>6.1</v>
      </c>
      <c r="C51" s="87">
        <v>18.5</v>
      </c>
      <c r="E51" s="7"/>
    </row>
    <row r="52" spans="1:5">
      <c r="A52" s="84">
        <f t="shared" si="0"/>
        <v>50</v>
      </c>
      <c r="B52" s="90">
        <v>18.329999999999998</v>
      </c>
      <c r="C52" s="87">
        <v>4.25</v>
      </c>
      <c r="E52" s="7"/>
    </row>
    <row r="53" spans="1:5">
      <c r="A53" s="84">
        <f t="shared" si="0"/>
        <v>51</v>
      </c>
      <c r="B53" s="90">
        <v>15.3</v>
      </c>
      <c r="C53" s="87">
        <v>7</v>
      </c>
      <c r="E53" s="7"/>
    </row>
    <row r="54" spans="1:5">
      <c r="A54" s="84">
        <f t="shared" si="0"/>
        <v>52</v>
      </c>
      <c r="B54" s="90">
        <v>9.3000000000000007</v>
      </c>
      <c r="C54" s="87">
        <v>0.8</v>
      </c>
      <c r="E54" s="7"/>
    </row>
    <row r="55" spans="1:5">
      <c r="A55" s="84">
        <f t="shared" si="0"/>
        <v>53</v>
      </c>
      <c r="B55" s="90">
        <v>10</v>
      </c>
      <c r="C55" s="87">
        <v>2.4</v>
      </c>
      <c r="E55" s="7"/>
    </row>
    <row r="56" spans="1:5">
      <c r="A56" s="84">
        <f t="shared" si="0"/>
        <v>54</v>
      </c>
      <c r="B56" s="90">
        <v>8.6</v>
      </c>
      <c r="C56" s="87">
        <v>15.6</v>
      </c>
      <c r="E56" s="7"/>
    </row>
    <row r="57" spans="1:5">
      <c r="A57" s="84">
        <f t="shared" si="0"/>
        <v>55</v>
      </c>
      <c r="B57" s="90">
        <v>7.8</v>
      </c>
      <c r="C57" s="87"/>
      <c r="E57" s="7"/>
    </row>
    <row r="58" spans="1:5">
      <c r="A58" s="84">
        <f t="shared" si="0"/>
        <v>56</v>
      </c>
      <c r="B58" s="90">
        <v>47.1</v>
      </c>
      <c r="C58" s="87">
        <v>3.22</v>
      </c>
      <c r="E58" s="7"/>
    </row>
    <row r="59" spans="1:5">
      <c r="A59" s="84">
        <f t="shared" si="0"/>
        <v>57</v>
      </c>
      <c r="B59" s="90">
        <v>56.9</v>
      </c>
      <c r="C59" s="87">
        <v>2</v>
      </c>
      <c r="E59" s="7"/>
    </row>
    <row r="60" spans="1:5">
      <c r="A60" s="84">
        <f t="shared" si="0"/>
        <v>58</v>
      </c>
      <c r="B60" s="90">
        <v>2.5</v>
      </c>
      <c r="C60" s="87">
        <v>18.600000000000001</v>
      </c>
      <c r="E60" s="7"/>
    </row>
    <row r="61" spans="1:5">
      <c r="A61" s="84">
        <f t="shared" si="0"/>
        <v>59</v>
      </c>
      <c r="B61" s="90">
        <v>17.899999999999999</v>
      </c>
      <c r="C61" s="87">
        <v>20.6</v>
      </c>
      <c r="E61" s="7"/>
    </row>
    <row r="62" spans="1:5">
      <c r="A62" s="84">
        <f t="shared" si="0"/>
        <v>60</v>
      </c>
      <c r="B62" s="90">
        <v>1</v>
      </c>
      <c r="C62" s="87">
        <v>1.45</v>
      </c>
      <c r="E62" s="7"/>
    </row>
    <row r="63" spans="1:5">
      <c r="A63" s="84">
        <f t="shared" si="0"/>
        <v>61</v>
      </c>
      <c r="B63" s="90">
        <v>23.1</v>
      </c>
      <c r="C63" s="87">
        <v>1.55</v>
      </c>
      <c r="E63" s="7"/>
    </row>
    <row r="64" spans="1:5">
      <c r="A64" s="84">
        <f t="shared" si="0"/>
        <v>62</v>
      </c>
      <c r="B64" s="90">
        <v>26.7</v>
      </c>
      <c r="C64" s="87">
        <v>5.15</v>
      </c>
      <c r="E64" s="7"/>
    </row>
    <row r="65" spans="1:6">
      <c r="A65" s="84">
        <f t="shared" si="0"/>
        <v>63</v>
      </c>
      <c r="B65" s="90">
        <v>29.9</v>
      </c>
      <c r="C65" s="87">
        <v>20.3</v>
      </c>
      <c r="E65" s="7"/>
    </row>
    <row r="66" spans="1:6">
      <c r="A66" s="84">
        <f t="shared" si="0"/>
        <v>64</v>
      </c>
      <c r="B66" s="90">
        <v>15.5</v>
      </c>
      <c r="C66" s="87">
        <v>13.4</v>
      </c>
      <c r="E66" s="7"/>
    </row>
    <row r="67" spans="1:6">
      <c r="A67" s="84">
        <f t="shared" si="0"/>
        <v>65</v>
      </c>
      <c r="B67" s="90">
        <v>32.5</v>
      </c>
      <c r="C67" s="87">
        <v>4.83</v>
      </c>
      <c r="E67" s="7"/>
    </row>
    <row r="68" spans="1:6">
      <c r="A68" s="84">
        <f t="shared" si="0"/>
        <v>66</v>
      </c>
      <c r="B68" s="90">
        <v>10</v>
      </c>
      <c r="C68" s="87">
        <v>1.9</v>
      </c>
      <c r="E68" s="7"/>
    </row>
    <row r="69" spans="1:6">
      <c r="A69" s="84">
        <f t="shared" ref="A69:A75" si="1">1+A68</f>
        <v>67</v>
      </c>
      <c r="B69" s="90"/>
      <c r="C69" s="87">
        <v>0.9</v>
      </c>
      <c r="E69" s="7"/>
    </row>
    <row r="70" spans="1:6">
      <c r="A70" s="84">
        <f t="shared" si="1"/>
        <v>68</v>
      </c>
      <c r="B70" s="90">
        <v>6.2</v>
      </c>
      <c r="C70" s="87">
        <v>12.6</v>
      </c>
      <c r="E70" s="7"/>
    </row>
    <row r="71" spans="1:6">
      <c r="A71" s="84">
        <f t="shared" si="1"/>
        <v>69</v>
      </c>
      <c r="B71" s="90">
        <v>4.9000000000000004</v>
      </c>
      <c r="C71" s="87">
        <v>1.01</v>
      </c>
      <c r="E71" s="7"/>
    </row>
    <row r="72" spans="1:6">
      <c r="A72" s="84">
        <f t="shared" si="1"/>
        <v>70</v>
      </c>
      <c r="B72" s="90">
        <v>6</v>
      </c>
      <c r="C72" s="87">
        <v>8.9</v>
      </c>
      <c r="E72" s="7"/>
    </row>
    <row r="73" spans="1:6">
      <c r="A73" s="84">
        <f t="shared" si="1"/>
        <v>71</v>
      </c>
      <c r="B73" s="90">
        <v>17.600000000000001</v>
      </c>
      <c r="C73" s="87"/>
      <c r="E73" s="7"/>
    </row>
    <row r="74" spans="1:6">
      <c r="A74" s="84">
        <f t="shared" si="1"/>
        <v>72</v>
      </c>
      <c r="B74" s="90">
        <v>5.9</v>
      </c>
      <c r="C74" s="87">
        <v>7.3</v>
      </c>
      <c r="E74" s="7"/>
    </row>
    <row r="75" spans="1:6" ht="16.2" thickBot="1">
      <c r="A75" s="85">
        <f t="shared" si="1"/>
        <v>73</v>
      </c>
      <c r="B75" s="91">
        <v>2</v>
      </c>
      <c r="C75" s="88">
        <v>20.100000000000001</v>
      </c>
      <c r="E75" s="7"/>
    </row>
    <row r="76" spans="1:6" s="1" customFormat="1">
      <c r="B76" s="14"/>
      <c r="C76" s="14"/>
      <c r="D76" s="7"/>
      <c r="E76" s="12"/>
      <c r="F76" s="7"/>
    </row>
    <row r="77" spans="1:6" s="1" customFormat="1">
      <c r="B77" s="14"/>
      <c r="C77" s="14"/>
      <c r="D77" s="7"/>
      <c r="E77" s="12"/>
      <c r="F77" s="7"/>
    </row>
    <row r="78" spans="1:6" s="1" customFormat="1">
      <c r="B78" s="14"/>
      <c r="C78" s="14"/>
      <c r="D78" s="7"/>
      <c r="E78" s="12"/>
      <c r="F78" s="7"/>
    </row>
    <row r="79" spans="1:6" s="1" customFormat="1">
      <c r="B79" s="14"/>
      <c r="C79" s="14"/>
      <c r="D79" s="7"/>
      <c r="E79" s="12"/>
      <c r="F79" s="7"/>
    </row>
    <row r="80" spans="1:6" s="1" customFormat="1">
      <c r="B80" s="14"/>
      <c r="C80" s="14"/>
      <c r="D80" s="7"/>
      <c r="E80" s="12"/>
      <c r="F80" s="7"/>
    </row>
    <row r="81" spans="2:6" s="1" customFormat="1">
      <c r="B81" s="14"/>
      <c r="C81" s="14"/>
      <c r="D81" s="7"/>
      <c r="E81" s="12"/>
      <c r="F81" s="7"/>
    </row>
    <row r="82" spans="2:6" s="1" customFormat="1">
      <c r="B82" s="14"/>
      <c r="C82" s="14"/>
      <c r="D82" s="7"/>
      <c r="E82" s="12"/>
      <c r="F82" s="7"/>
    </row>
    <row r="83" spans="2:6" s="1" customFormat="1">
      <c r="B83" s="14"/>
      <c r="C83" s="14"/>
      <c r="D83" s="7"/>
      <c r="E83" s="12"/>
      <c r="F83" s="7"/>
    </row>
    <row r="84" spans="2:6" s="1" customFormat="1">
      <c r="B84" s="14"/>
      <c r="C84" s="14"/>
      <c r="D84" s="7"/>
      <c r="E84" s="12"/>
      <c r="F84" s="7"/>
    </row>
    <row r="85" spans="2:6" s="1" customFormat="1">
      <c r="B85" s="14"/>
      <c r="C85" s="14"/>
      <c r="D85" s="7"/>
      <c r="E85" s="12"/>
      <c r="F85" s="7"/>
    </row>
    <row r="86" spans="2:6" s="1" customFormat="1">
      <c r="B86" s="14"/>
      <c r="C86" s="14"/>
      <c r="D86" s="7"/>
      <c r="E86" s="12"/>
      <c r="F86" s="7"/>
    </row>
    <row r="87" spans="2:6" s="1" customFormat="1">
      <c r="B87" s="14"/>
      <c r="C87" s="14"/>
      <c r="D87" s="7"/>
      <c r="E87" s="12"/>
      <c r="F87" s="7"/>
    </row>
    <row r="88" spans="2:6" s="1" customFormat="1">
      <c r="B88" s="14"/>
      <c r="C88" s="14"/>
      <c r="D88" s="7"/>
      <c r="E88" s="12"/>
      <c r="F88" s="7"/>
    </row>
    <row r="89" spans="2:6" s="1" customFormat="1">
      <c r="B89" s="14"/>
      <c r="C89" s="14"/>
      <c r="D89" s="7"/>
      <c r="E89" s="12"/>
      <c r="F89" s="7"/>
    </row>
    <row r="90" spans="2:6" s="1" customFormat="1">
      <c r="B90" s="14"/>
      <c r="C90" s="14"/>
      <c r="D90" s="7"/>
      <c r="E90" s="12"/>
      <c r="F90" s="7"/>
    </row>
    <row r="91" spans="2:6" s="1" customFormat="1">
      <c r="B91" s="14"/>
      <c r="C91" s="14"/>
      <c r="D91" s="7"/>
      <c r="E91" s="12"/>
      <c r="F91" s="7"/>
    </row>
    <row r="92" spans="2:6" s="1" customFormat="1">
      <c r="B92" s="14"/>
      <c r="C92" s="14"/>
      <c r="D92" s="7"/>
      <c r="E92" s="12"/>
      <c r="F92" s="7"/>
    </row>
    <row r="93" spans="2:6" s="1" customFormat="1">
      <c r="B93" s="14"/>
      <c r="C93" s="14"/>
      <c r="D93" s="7"/>
      <c r="E93" s="12"/>
      <c r="F93" s="7"/>
    </row>
    <row r="94" spans="2:6" s="1" customFormat="1">
      <c r="B94" s="14"/>
      <c r="C94" s="14"/>
      <c r="D94" s="7"/>
      <c r="E94" s="12"/>
      <c r="F94" s="7"/>
    </row>
    <row r="95" spans="2:6" s="1" customFormat="1">
      <c r="B95" s="14"/>
      <c r="C95" s="14"/>
      <c r="D95" s="7"/>
      <c r="E95" s="12"/>
      <c r="F95" s="7"/>
    </row>
    <row r="96" spans="2:6" s="1" customFormat="1">
      <c r="B96" s="14"/>
      <c r="C96" s="14"/>
      <c r="D96" s="7"/>
      <c r="E96" s="12"/>
      <c r="F96" s="7"/>
    </row>
    <row r="97" spans="2:6" s="1" customFormat="1">
      <c r="B97" s="14"/>
      <c r="C97" s="14"/>
      <c r="D97" s="7"/>
      <c r="E97" s="12"/>
      <c r="F97" s="7"/>
    </row>
    <row r="98" spans="2:6" s="1" customFormat="1">
      <c r="B98" s="14"/>
      <c r="C98" s="14"/>
      <c r="D98" s="7"/>
      <c r="E98" s="12"/>
      <c r="F98" s="7"/>
    </row>
    <row r="99" spans="2:6" s="1" customFormat="1">
      <c r="B99" s="14"/>
      <c r="C99" s="14"/>
      <c r="D99" s="7"/>
      <c r="E99" s="12"/>
      <c r="F99" s="7"/>
    </row>
    <row r="100" spans="2:6" s="1" customFormat="1">
      <c r="B100" s="14"/>
      <c r="C100" s="14"/>
      <c r="D100" s="7"/>
      <c r="E100" s="12"/>
      <c r="F100" s="7"/>
    </row>
    <row r="101" spans="2:6" s="1" customFormat="1">
      <c r="B101" s="14"/>
      <c r="C101" s="14"/>
      <c r="D101" s="7"/>
      <c r="E101" s="12"/>
      <c r="F101" s="7"/>
    </row>
    <row r="102" spans="2:6" s="1" customFormat="1">
      <c r="B102" s="14"/>
      <c r="C102" s="14"/>
      <c r="D102" s="7"/>
      <c r="E102" s="12"/>
      <c r="F102" s="7"/>
    </row>
    <row r="103" spans="2:6" s="1" customFormat="1">
      <c r="B103" s="14"/>
      <c r="C103" s="14"/>
      <c r="D103" s="7"/>
      <c r="E103" s="12"/>
      <c r="F103" s="7"/>
    </row>
    <row r="104" spans="2:6" s="1" customFormat="1">
      <c r="B104" s="14"/>
      <c r="C104" s="14"/>
      <c r="D104" s="7"/>
      <c r="E104" s="12"/>
      <c r="F104" s="7"/>
    </row>
    <row r="105" spans="2:6" s="1" customFormat="1">
      <c r="B105" s="14"/>
      <c r="C105" s="14"/>
      <c r="D105" s="7"/>
      <c r="E105" s="12"/>
      <c r="F105" s="7"/>
    </row>
    <row r="106" spans="2:6" s="1" customFormat="1">
      <c r="B106" s="14"/>
      <c r="C106" s="14"/>
      <c r="D106" s="7"/>
      <c r="E106" s="12"/>
      <c r="F106" s="7"/>
    </row>
    <row r="107" spans="2:6" s="1" customFormat="1">
      <c r="B107" s="14"/>
      <c r="C107" s="14"/>
      <c r="D107" s="7"/>
      <c r="E107" s="12"/>
      <c r="F107" s="7"/>
    </row>
    <row r="108" spans="2:6" s="1" customFormat="1">
      <c r="B108" s="14"/>
      <c r="C108" s="14"/>
      <c r="D108" s="7"/>
      <c r="E108" s="12"/>
      <c r="F108" s="7"/>
    </row>
    <row r="109" spans="2:6" s="1" customFormat="1">
      <c r="B109" s="14"/>
      <c r="C109" s="14"/>
      <c r="D109" s="7"/>
      <c r="E109" s="12"/>
      <c r="F109" s="7"/>
    </row>
    <row r="110" spans="2:6" s="1" customFormat="1">
      <c r="B110" s="14"/>
      <c r="C110" s="14"/>
      <c r="D110" s="7"/>
      <c r="E110" s="12"/>
      <c r="F110" s="7"/>
    </row>
    <row r="111" spans="2:6" s="1" customFormat="1">
      <c r="B111" s="14"/>
      <c r="C111" s="14"/>
      <c r="D111" s="7"/>
      <c r="E111" s="12"/>
      <c r="F111" s="7"/>
    </row>
    <row r="112" spans="2:6" s="1" customFormat="1">
      <c r="B112" s="14"/>
      <c r="C112" s="14"/>
      <c r="D112" s="7"/>
      <c r="E112" s="12"/>
      <c r="F112" s="7"/>
    </row>
    <row r="113" spans="2:6" s="1" customFormat="1">
      <c r="B113" s="14"/>
      <c r="C113" s="14"/>
      <c r="D113" s="7"/>
      <c r="E113" s="12"/>
      <c r="F113" s="7"/>
    </row>
    <row r="114" spans="2:6" s="1" customFormat="1">
      <c r="B114" s="14"/>
      <c r="C114" s="14"/>
      <c r="D114" s="7"/>
      <c r="E114" s="12"/>
      <c r="F114" s="7"/>
    </row>
    <row r="115" spans="2:6" s="1" customFormat="1">
      <c r="B115" s="14"/>
      <c r="C115" s="14"/>
      <c r="D115" s="7"/>
      <c r="E115" s="12"/>
      <c r="F115" s="7"/>
    </row>
    <row r="116" spans="2:6" s="1" customFormat="1">
      <c r="B116" s="14"/>
      <c r="C116" s="14"/>
      <c r="D116" s="7"/>
      <c r="E116" s="12"/>
      <c r="F116" s="7"/>
    </row>
    <row r="117" spans="2:6" s="1" customFormat="1">
      <c r="B117" s="14"/>
      <c r="C117" s="14"/>
      <c r="D117" s="7"/>
      <c r="E117" s="12"/>
      <c r="F117" s="7"/>
    </row>
    <row r="118" spans="2:6" s="1" customFormat="1">
      <c r="B118" s="14"/>
      <c r="C118" s="14"/>
      <c r="D118" s="7"/>
      <c r="E118" s="12"/>
      <c r="F118" s="7"/>
    </row>
    <row r="119" spans="2:6" s="1" customFormat="1">
      <c r="B119" s="14"/>
      <c r="C119" s="14"/>
      <c r="D119" s="7"/>
      <c r="E119" s="12"/>
      <c r="F119" s="7"/>
    </row>
    <row r="120" spans="2:6" s="1" customFormat="1">
      <c r="B120" s="14"/>
      <c r="C120" s="14"/>
      <c r="D120" s="7"/>
      <c r="E120" s="12"/>
      <c r="F120" s="7"/>
    </row>
    <row r="121" spans="2:6" s="1" customFormat="1">
      <c r="B121" s="14"/>
      <c r="C121" s="14"/>
      <c r="D121" s="7"/>
      <c r="E121" s="12"/>
      <c r="F121" s="7"/>
    </row>
    <row r="122" spans="2:6" s="1" customFormat="1">
      <c r="B122" s="14"/>
      <c r="C122" s="14"/>
      <c r="D122" s="7"/>
      <c r="E122" s="12"/>
      <c r="F122" s="7"/>
    </row>
    <row r="123" spans="2:6" s="1" customFormat="1">
      <c r="B123" s="14"/>
      <c r="C123" s="14"/>
      <c r="D123" s="7"/>
      <c r="E123" s="12"/>
      <c r="F123" s="7"/>
    </row>
    <row r="124" spans="2:6" s="1" customFormat="1">
      <c r="B124" s="14"/>
      <c r="C124" s="14"/>
      <c r="D124" s="7"/>
      <c r="E124" s="12"/>
      <c r="F124" s="7"/>
    </row>
    <row r="125" spans="2:6" s="1" customFormat="1">
      <c r="B125" s="14"/>
      <c r="C125" s="14"/>
      <c r="D125" s="7"/>
      <c r="E125" s="12"/>
      <c r="F125" s="7"/>
    </row>
    <row r="126" spans="2:6" s="1" customFormat="1">
      <c r="B126" s="14"/>
      <c r="C126" s="14"/>
      <c r="D126" s="7"/>
      <c r="E126" s="12"/>
      <c r="F126" s="7"/>
    </row>
    <row r="127" spans="2:6" s="1" customFormat="1">
      <c r="B127" s="14"/>
      <c r="C127" s="14"/>
      <c r="D127" s="7"/>
      <c r="E127" s="12"/>
      <c r="F127" s="7"/>
    </row>
    <row r="128" spans="2:6" s="1" customFormat="1">
      <c r="B128" s="14"/>
      <c r="C128" s="14"/>
      <c r="D128" s="7"/>
      <c r="E128" s="12"/>
      <c r="F128" s="7"/>
    </row>
    <row r="129" spans="2:6" s="1" customFormat="1">
      <c r="B129" s="14"/>
      <c r="C129" s="14"/>
      <c r="D129" s="7"/>
      <c r="E129" s="12"/>
      <c r="F129" s="7"/>
    </row>
    <row r="130" spans="2:6" s="1" customFormat="1">
      <c r="B130" s="14"/>
      <c r="C130" s="14"/>
      <c r="D130" s="7"/>
      <c r="E130" s="12"/>
      <c r="F130" s="7"/>
    </row>
    <row r="131" spans="2:6" s="1" customFormat="1">
      <c r="B131" s="14"/>
      <c r="C131" s="14"/>
      <c r="D131" s="7"/>
      <c r="E131" s="12"/>
      <c r="F131" s="7"/>
    </row>
    <row r="132" spans="2:6" s="1" customFormat="1">
      <c r="B132" s="14"/>
      <c r="C132" s="14"/>
      <c r="D132" s="7"/>
      <c r="E132" s="12"/>
      <c r="F132" s="7"/>
    </row>
    <row r="133" spans="2:6" s="1" customFormat="1">
      <c r="B133" s="14"/>
      <c r="C133" s="14"/>
      <c r="D133" s="7"/>
      <c r="E133" s="12"/>
      <c r="F133" s="7"/>
    </row>
    <row r="134" spans="2:6" s="1" customFormat="1">
      <c r="B134" s="14"/>
      <c r="C134" s="14"/>
      <c r="D134" s="7"/>
      <c r="E134" s="12"/>
      <c r="F134" s="7"/>
    </row>
    <row r="135" spans="2:6" s="1" customFormat="1">
      <c r="B135" s="14"/>
      <c r="C135" s="14"/>
      <c r="D135" s="7"/>
      <c r="E135" s="12"/>
      <c r="F135" s="7"/>
    </row>
    <row r="136" spans="2:6" s="1" customFormat="1">
      <c r="B136" s="14"/>
      <c r="C136" s="14"/>
      <c r="D136" s="7"/>
      <c r="E136" s="12"/>
      <c r="F136" s="7"/>
    </row>
    <row r="137" spans="2:6" s="1" customFormat="1">
      <c r="B137" s="14"/>
      <c r="C137" s="14"/>
      <c r="D137" s="7"/>
      <c r="E137" s="12"/>
      <c r="F137" s="7"/>
    </row>
    <row r="138" spans="2:6" s="1" customFormat="1">
      <c r="B138" s="14"/>
      <c r="C138" s="14"/>
      <c r="D138" s="7"/>
      <c r="E138" s="12"/>
      <c r="F138" s="7"/>
    </row>
    <row r="139" spans="2:6" s="1" customFormat="1">
      <c r="B139" s="14"/>
      <c r="C139" s="14"/>
      <c r="D139" s="7"/>
      <c r="E139" s="12"/>
      <c r="F139" s="7"/>
    </row>
    <row r="140" spans="2:6" s="1" customFormat="1">
      <c r="B140" s="14"/>
      <c r="C140" s="14"/>
      <c r="D140" s="7"/>
      <c r="E140" s="12"/>
      <c r="F140" s="7"/>
    </row>
    <row r="141" spans="2:6" s="1" customFormat="1">
      <c r="B141" s="14"/>
      <c r="C141" s="14"/>
      <c r="D141" s="7"/>
      <c r="E141" s="12"/>
      <c r="F141" s="7"/>
    </row>
    <row r="142" spans="2:6" s="1" customFormat="1">
      <c r="B142" s="14"/>
      <c r="C142" s="14"/>
      <c r="D142" s="7"/>
      <c r="E142" s="12"/>
      <c r="F142" s="7"/>
    </row>
    <row r="143" spans="2:6" s="1" customFormat="1">
      <c r="B143" s="14"/>
      <c r="C143" s="14"/>
      <c r="D143" s="7"/>
      <c r="E143" s="12"/>
      <c r="F143" s="7"/>
    </row>
    <row r="144" spans="2:6" s="1" customFormat="1">
      <c r="B144" s="14"/>
      <c r="C144" s="14"/>
      <c r="D144" s="7"/>
      <c r="E144" s="12"/>
      <c r="F144" s="7"/>
    </row>
    <row r="145" spans="2:6" s="1" customFormat="1">
      <c r="B145" s="14"/>
      <c r="C145" s="14"/>
      <c r="D145" s="7"/>
      <c r="E145" s="12"/>
      <c r="F145" s="7"/>
    </row>
    <row r="146" spans="2:6" s="1" customFormat="1">
      <c r="B146" s="14"/>
      <c r="C146" s="14"/>
      <c r="D146" s="7"/>
      <c r="E146" s="12"/>
      <c r="F146" s="7"/>
    </row>
    <row r="147" spans="2:6" s="1" customFormat="1">
      <c r="B147" s="14"/>
      <c r="C147" s="14"/>
      <c r="D147" s="7"/>
      <c r="E147" s="12"/>
      <c r="F147" s="7"/>
    </row>
    <row r="148" spans="2:6" s="1" customFormat="1">
      <c r="B148" s="14"/>
      <c r="C148" s="14"/>
      <c r="D148" s="7"/>
      <c r="E148" s="12"/>
      <c r="F148" s="7"/>
    </row>
    <row r="149" spans="2:6" s="1" customFormat="1">
      <c r="B149" s="14"/>
      <c r="C149" s="14"/>
      <c r="D149" s="7"/>
      <c r="E149" s="12"/>
      <c r="F149" s="7"/>
    </row>
    <row r="150" spans="2:6" s="1" customFormat="1">
      <c r="B150" s="14"/>
      <c r="C150" s="14"/>
      <c r="D150" s="7"/>
      <c r="E150" s="12"/>
      <c r="F150" s="7"/>
    </row>
    <row r="151" spans="2:6" s="1" customFormat="1">
      <c r="B151" s="14"/>
      <c r="C151" s="14"/>
      <c r="D151" s="7"/>
      <c r="E151" s="12"/>
      <c r="F151" s="7"/>
    </row>
    <row r="152" spans="2:6" s="1" customFormat="1">
      <c r="B152" s="14"/>
      <c r="C152" s="14"/>
      <c r="D152" s="7"/>
      <c r="E152" s="12"/>
      <c r="F152" s="7"/>
    </row>
    <row r="153" spans="2:6" s="1" customFormat="1">
      <c r="B153" s="14"/>
      <c r="C153" s="14"/>
      <c r="D153" s="7"/>
      <c r="E153" s="12"/>
      <c r="F153" s="7"/>
    </row>
    <row r="154" spans="2:6" s="1" customFormat="1">
      <c r="B154" s="14"/>
      <c r="C154" s="14"/>
      <c r="D154" s="7"/>
      <c r="E154" s="12"/>
      <c r="F154" s="7"/>
    </row>
    <row r="155" spans="2:6" s="1" customFormat="1">
      <c r="B155" s="14"/>
      <c r="C155" s="14"/>
      <c r="D155" s="7"/>
      <c r="E155" s="12"/>
      <c r="F155" s="7"/>
    </row>
    <row r="156" spans="2:6" s="1" customFormat="1">
      <c r="B156" s="14"/>
      <c r="C156" s="14"/>
      <c r="D156" s="7"/>
      <c r="E156" s="12"/>
      <c r="F156" s="7"/>
    </row>
    <row r="157" spans="2:6" s="1" customFormat="1">
      <c r="B157" s="14"/>
      <c r="C157" s="14"/>
      <c r="D157" s="7"/>
      <c r="E157" s="12"/>
      <c r="F157" s="7"/>
    </row>
    <row r="158" spans="2:6" s="1" customFormat="1">
      <c r="B158" s="14"/>
      <c r="C158" s="14"/>
      <c r="D158" s="7"/>
      <c r="E158" s="12"/>
      <c r="F158" s="7"/>
    </row>
    <row r="159" spans="2:6" s="1" customFormat="1">
      <c r="B159" s="14"/>
      <c r="C159" s="14"/>
      <c r="D159" s="7"/>
      <c r="E159" s="12"/>
      <c r="F159" s="7"/>
    </row>
    <row r="160" spans="2:6" s="1" customFormat="1">
      <c r="B160" s="14"/>
      <c r="C160" s="14"/>
      <c r="D160" s="7"/>
      <c r="E160" s="12"/>
      <c r="F160" s="7"/>
    </row>
    <row r="161" spans="2:6" s="1" customFormat="1">
      <c r="B161" s="14"/>
      <c r="C161" s="14"/>
      <c r="D161" s="7"/>
      <c r="E161" s="12"/>
      <c r="F161" s="7"/>
    </row>
    <row r="162" spans="2:6" s="1" customFormat="1">
      <c r="B162" s="14"/>
      <c r="C162" s="14"/>
      <c r="D162" s="7"/>
      <c r="E162" s="12"/>
      <c r="F162" s="7"/>
    </row>
    <row r="163" spans="2:6" s="1" customFormat="1">
      <c r="B163" s="14"/>
      <c r="C163" s="14"/>
      <c r="D163" s="7"/>
      <c r="E163" s="12"/>
      <c r="F163" s="7"/>
    </row>
    <row r="164" spans="2:6" s="1" customFormat="1">
      <c r="B164" s="14"/>
      <c r="C164" s="14"/>
      <c r="D164" s="7"/>
      <c r="E164" s="12"/>
      <c r="F164" s="7"/>
    </row>
    <row r="165" spans="2:6" s="1" customFormat="1">
      <c r="B165" s="14"/>
      <c r="C165" s="14"/>
      <c r="D165" s="7"/>
      <c r="E165" s="12"/>
      <c r="F165" s="7"/>
    </row>
    <row r="166" spans="2:6" s="1" customFormat="1">
      <c r="B166" s="14"/>
      <c r="C166" s="14"/>
      <c r="D166" s="7"/>
      <c r="E166" s="12"/>
      <c r="F166" s="7"/>
    </row>
    <row r="167" spans="2:6" s="1" customFormat="1">
      <c r="B167" s="14"/>
      <c r="C167" s="14"/>
      <c r="D167" s="7"/>
      <c r="E167" s="12"/>
      <c r="F167" s="7"/>
    </row>
    <row r="168" spans="2:6" s="1" customFormat="1">
      <c r="B168" s="14"/>
      <c r="C168" s="14"/>
      <c r="D168" s="7"/>
      <c r="E168" s="12"/>
      <c r="F168" s="7"/>
    </row>
    <row r="169" spans="2:6" s="1" customFormat="1">
      <c r="B169" s="14"/>
      <c r="C169" s="14"/>
      <c r="D169" s="7"/>
      <c r="E169" s="12"/>
      <c r="F169" s="7"/>
    </row>
    <row r="170" spans="2:6" s="1" customFormat="1">
      <c r="B170" s="14"/>
      <c r="C170" s="14"/>
      <c r="D170" s="7"/>
      <c r="E170" s="12"/>
      <c r="F170" s="7"/>
    </row>
    <row r="171" spans="2:6" s="1" customFormat="1">
      <c r="B171" s="14"/>
      <c r="C171" s="14"/>
      <c r="D171" s="7"/>
      <c r="E171" s="12"/>
      <c r="F171" s="7"/>
    </row>
    <row r="172" spans="2:6" s="1" customFormat="1">
      <c r="B172" s="14"/>
      <c r="C172" s="14"/>
      <c r="D172" s="7"/>
      <c r="E172" s="12"/>
      <c r="F172" s="7"/>
    </row>
    <row r="173" spans="2:6" s="1" customFormat="1">
      <c r="B173" s="14"/>
      <c r="C173" s="14"/>
      <c r="D173" s="7"/>
      <c r="E173" s="12"/>
      <c r="F173" s="7"/>
    </row>
    <row r="174" spans="2:6" s="1" customFormat="1">
      <c r="B174" s="14"/>
      <c r="C174" s="14"/>
      <c r="D174" s="7"/>
      <c r="E174" s="12"/>
      <c r="F174" s="7"/>
    </row>
    <row r="175" spans="2:6" s="1" customFormat="1">
      <c r="B175" s="14"/>
      <c r="C175" s="14"/>
      <c r="D175" s="7"/>
      <c r="E175" s="12"/>
      <c r="F175" s="7"/>
    </row>
    <row r="176" spans="2:6" s="1" customFormat="1">
      <c r="B176" s="14"/>
      <c r="C176" s="14"/>
      <c r="D176" s="7"/>
      <c r="E176" s="12"/>
      <c r="F176" s="7"/>
    </row>
    <row r="177" spans="2:6" s="1" customFormat="1">
      <c r="B177" s="14"/>
      <c r="C177" s="14"/>
      <c r="D177" s="7"/>
      <c r="E177" s="12"/>
      <c r="F177" s="7"/>
    </row>
    <row r="178" spans="2:6" s="1" customFormat="1">
      <c r="B178" s="14"/>
      <c r="C178" s="14"/>
      <c r="D178" s="7"/>
      <c r="E178" s="12"/>
      <c r="F178" s="7"/>
    </row>
    <row r="179" spans="2:6" s="1" customFormat="1">
      <c r="B179" s="14"/>
      <c r="C179" s="14"/>
      <c r="D179" s="7"/>
      <c r="E179" s="12"/>
      <c r="F179" s="7"/>
    </row>
    <row r="180" spans="2:6" s="1" customFormat="1">
      <c r="B180" s="14"/>
      <c r="C180" s="14"/>
      <c r="D180" s="7"/>
      <c r="E180" s="12"/>
      <c r="F180" s="7"/>
    </row>
    <row r="181" spans="2:6" s="1" customFormat="1">
      <c r="B181" s="14"/>
      <c r="C181" s="14"/>
      <c r="D181" s="7"/>
      <c r="E181" s="12"/>
      <c r="F181" s="7"/>
    </row>
    <row r="182" spans="2:6" s="1" customFormat="1">
      <c r="B182" s="14"/>
      <c r="C182" s="14"/>
      <c r="D182" s="7"/>
      <c r="E182" s="12"/>
      <c r="F182" s="7"/>
    </row>
    <row r="183" spans="2:6" s="1" customFormat="1">
      <c r="B183" s="14"/>
      <c r="C183" s="14"/>
      <c r="D183" s="7"/>
      <c r="E183" s="12"/>
      <c r="F183" s="7"/>
    </row>
    <row r="184" spans="2:6" s="1" customFormat="1">
      <c r="B184" s="14"/>
      <c r="C184" s="14"/>
      <c r="D184" s="7"/>
      <c r="E184" s="12"/>
      <c r="F184" s="7"/>
    </row>
    <row r="185" spans="2:6" s="1" customFormat="1">
      <c r="B185" s="14"/>
      <c r="C185" s="14"/>
      <c r="D185" s="7"/>
      <c r="E185" s="12"/>
      <c r="F185" s="7"/>
    </row>
    <row r="186" spans="2:6" s="1" customFormat="1">
      <c r="B186" s="14"/>
      <c r="C186" s="14"/>
      <c r="D186" s="7"/>
      <c r="E186" s="12"/>
      <c r="F186" s="7"/>
    </row>
    <row r="187" spans="2:6" s="1" customFormat="1">
      <c r="B187" s="14"/>
      <c r="C187" s="14"/>
      <c r="D187" s="7"/>
      <c r="E187" s="12"/>
      <c r="F187" s="7"/>
    </row>
    <row r="188" spans="2:6" s="1" customFormat="1">
      <c r="B188" s="14"/>
      <c r="C188" s="14"/>
      <c r="D188" s="7"/>
      <c r="E188" s="12"/>
      <c r="F188" s="7"/>
    </row>
    <row r="189" spans="2:6" s="1" customFormat="1">
      <c r="B189" s="14"/>
      <c r="C189" s="14"/>
      <c r="D189" s="7"/>
      <c r="E189" s="12"/>
      <c r="F189" s="7"/>
    </row>
    <row r="190" spans="2:6" s="1" customFormat="1">
      <c r="B190" s="14"/>
      <c r="C190" s="14"/>
      <c r="D190" s="7"/>
      <c r="E190" s="12"/>
      <c r="F190" s="7"/>
    </row>
    <row r="191" spans="2:6" s="1" customFormat="1">
      <c r="B191" s="14"/>
      <c r="C191" s="14"/>
      <c r="D191" s="7"/>
      <c r="E191" s="12"/>
      <c r="F191" s="7"/>
    </row>
    <row r="192" spans="2:6" s="1" customFormat="1">
      <c r="B192" s="14"/>
      <c r="C192" s="14"/>
      <c r="D192" s="7"/>
      <c r="E192" s="12"/>
      <c r="F192" s="7"/>
    </row>
    <row r="193" spans="2:6" s="1" customFormat="1">
      <c r="B193" s="14"/>
      <c r="C193" s="14"/>
      <c r="D193" s="7"/>
      <c r="E193" s="12"/>
      <c r="F193" s="7"/>
    </row>
    <row r="194" spans="2:6" s="1" customFormat="1">
      <c r="B194" s="14"/>
      <c r="C194" s="14"/>
      <c r="D194" s="7"/>
      <c r="E194" s="12"/>
      <c r="F194" s="7"/>
    </row>
    <row r="195" spans="2:6" s="1" customFormat="1">
      <c r="B195" s="14"/>
      <c r="C195" s="14"/>
      <c r="D195" s="7"/>
      <c r="E195" s="12"/>
      <c r="F195" s="7"/>
    </row>
    <row r="196" spans="2:6" s="1" customFormat="1">
      <c r="B196" s="14"/>
      <c r="C196" s="14"/>
      <c r="D196" s="7"/>
      <c r="E196" s="12"/>
      <c r="F196" s="7"/>
    </row>
    <row r="197" spans="2:6" s="1" customFormat="1">
      <c r="B197" s="14"/>
      <c r="C197" s="14"/>
      <c r="D197" s="7"/>
      <c r="E197" s="12"/>
      <c r="F197" s="7"/>
    </row>
    <row r="198" spans="2:6" s="1" customFormat="1">
      <c r="B198" s="14"/>
      <c r="C198" s="14"/>
      <c r="D198" s="7"/>
      <c r="E198" s="12"/>
      <c r="F198" s="7"/>
    </row>
    <row r="199" spans="2:6" s="1" customFormat="1">
      <c r="B199" s="14"/>
      <c r="C199" s="14"/>
      <c r="D199" s="7"/>
      <c r="E199" s="12"/>
      <c r="F199" s="7"/>
    </row>
  </sheetData>
  <mergeCells count="1"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="70" zoomScaleNormal="70" workbookViewId="0">
      <selection activeCell="B21" sqref="B21"/>
    </sheetView>
  </sheetViews>
  <sheetFormatPr defaultRowHeight="15.6"/>
  <cols>
    <col min="1" max="1" width="11" style="1" bestFit="1" customWidth="1"/>
    <col min="2" max="2" width="18.8984375" style="96" customWidth="1"/>
    <col min="3" max="3" width="33.19921875" style="96" customWidth="1"/>
    <col min="4" max="4" width="8.796875" style="92"/>
    <col min="5" max="5" width="34.796875" style="92" customWidth="1"/>
    <col min="6" max="6" width="10.19921875" style="94" customWidth="1"/>
    <col min="7" max="8" width="8.796875" style="92"/>
    <col min="9" max="9" width="33.09765625" style="92" bestFit="1" customWidth="1"/>
    <col min="10" max="16384" width="8.796875" style="92"/>
  </cols>
  <sheetData>
    <row r="1" spans="1:6" ht="43.2" customHeight="1" thickBot="1">
      <c r="A1" s="54" t="s">
        <v>29</v>
      </c>
      <c r="B1" s="103" t="s">
        <v>51</v>
      </c>
      <c r="C1" s="104" t="s">
        <v>45</v>
      </c>
      <c r="E1" s="97"/>
    </row>
    <row r="2" spans="1:6">
      <c r="A2" s="60">
        <v>1</v>
      </c>
      <c r="B2" s="98">
        <v>1</v>
      </c>
      <c r="C2" s="99">
        <v>0.93</v>
      </c>
      <c r="E2" s="97"/>
    </row>
    <row r="3" spans="1:6">
      <c r="A3" s="30">
        <f t="shared" ref="A3:A66" si="0">1+A2</f>
        <v>2</v>
      </c>
      <c r="B3" s="93">
        <v>1</v>
      </c>
      <c r="C3" s="100">
        <v>0.93</v>
      </c>
      <c r="E3" s="97"/>
      <c r="F3" s="95"/>
    </row>
    <row r="4" spans="1:6">
      <c r="A4" s="30">
        <f t="shared" si="0"/>
        <v>3</v>
      </c>
      <c r="B4" s="93">
        <v>1</v>
      </c>
      <c r="C4" s="100">
        <v>0.97</v>
      </c>
      <c r="E4" s="97"/>
      <c r="F4" s="95"/>
    </row>
    <row r="5" spans="1:6">
      <c r="A5" s="30">
        <f t="shared" si="0"/>
        <v>4</v>
      </c>
      <c r="B5" s="93">
        <v>1</v>
      </c>
      <c r="C5" s="100">
        <v>0.94</v>
      </c>
      <c r="E5" s="97"/>
      <c r="F5" s="95"/>
    </row>
    <row r="6" spans="1:6">
      <c r="A6" s="30">
        <f t="shared" si="0"/>
        <v>5</v>
      </c>
      <c r="B6" s="93">
        <v>0</v>
      </c>
      <c r="C6" s="100">
        <v>0.19</v>
      </c>
      <c r="E6" s="97"/>
      <c r="F6" s="95"/>
    </row>
    <row r="7" spans="1:6">
      <c r="A7" s="30">
        <f t="shared" si="0"/>
        <v>6</v>
      </c>
      <c r="B7" s="93">
        <v>1</v>
      </c>
      <c r="C7" s="100">
        <v>0.97</v>
      </c>
      <c r="E7" s="97"/>
      <c r="F7" s="95"/>
    </row>
    <row r="8" spans="1:6">
      <c r="A8" s="30">
        <f t="shared" si="0"/>
        <v>7</v>
      </c>
      <c r="B8" s="93">
        <v>0</v>
      </c>
      <c r="C8" s="100">
        <v>0.85</v>
      </c>
      <c r="E8" s="97"/>
      <c r="F8" s="95"/>
    </row>
    <row r="9" spans="1:6">
      <c r="A9" s="30">
        <f t="shared" si="0"/>
        <v>8</v>
      </c>
      <c r="B9" s="93">
        <v>1</v>
      </c>
      <c r="C9" s="100">
        <v>0.94</v>
      </c>
      <c r="E9" s="97"/>
      <c r="F9" s="95"/>
    </row>
    <row r="10" spans="1:6">
      <c r="A10" s="30">
        <f t="shared" si="0"/>
        <v>9</v>
      </c>
      <c r="B10" s="93">
        <v>1</v>
      </c>
      <c r="C10" s="100">
        <v>0.97</v>
      </c>
      <c r="E10" s="97"/>
      <c r="F10" s="95"/>
    </row>
    <row r="11" spans="1:6">
      <c r="A11" s="30">
        <f t="shared" si="0"/>
        <v>10</v>
      </c>
      <c r="B11" s="93">
        <v>0</v>
      </c>
      <c r="C11" s="100">
        <v>0.27</v>
      </c>
      <c r="E11" s="97"/>
      <c r="F11" s="95"/>
    </row>
    <row r="12" spans="1:6">
      <c r="A12" s="30">
        <f t="shared" si="0"/>
        <v>11</v>
      </c>
      <c r="B12" s="93">
        <v>1</v>
      </c>
      <c r="C12" s="100">
        <v>0.85</v>
      </c>
      <c r="E12" s="97"/>
      <c r="F12" s="95"/>
    </row>
    <row r="13" spans="1:6">
      <c r="A13" s="30">
        <f t="shared" si="0"/>
        <v>12</v>
      </c>
      <c r="B13" s="93">
        <v>1</v>
      </c>
      <c r="C13" s="100">
        <v>0.25</v>
      </c>
      <c r="E13" s="97"/>
      <c r="F13" s="95"/>
    </row>
    <row r="14" spans="1:6">
      <c r="A14" s="30">
        <f t="shared" si="0"/>
        <v>13</v>
      </c>
      <c r="B14" s="93">
        <v>1</v>
      </c>
      <c r="C14" s="100">
        <v>0.19</v>
      </c>
      <c r="E14" s="97"/>
      <c r="F14" s="95"/>
    </row>
    <row r="15" spans="1:6">
      <c r="A15" s="30">
        <f t="shared" si="0"/>
        <v>14</v>
      </c>
      <c r="B15" s="93">
        <v>1</v>
      </c>
      <c r="C15" s="100">
        <v>0.85</v>
      </c>
      <c r="E15" s="97"/>
      <c r="F15" s="95"/>
    </row>
    <row r="16" spans="1:6">
      <c r="A16" s="30">
        <f t="shared" si="0"/>
        <v>15</v>
      </c>
      <c r="B16" s="93">
        <v>1</v>
      </c>
      <c r="C16" s="100">
        <v>0.66</v>
      </c>
      <c r="E16" s="97"/>
      <c r="F16" s="95"/>
    </row>
    <row r="17" spans="1:12">
      <c r="A17" s="30">
        <f t="shared" si="0"/>
        <v>16</v>
      </c>
      <c r="B17" s="93">
        <v>1</v>
      </c>
      <c r="C17" s="100">
        <v>0.97</v>
      </c>
      <c r="E17" s="97"/>
      <c r="F17" s="95"/>
    </row>
    <row r="18" spans="1:12">
      <c r="A18" s="30">
        <f t="shared" si="0"/>
        <v>17</v>
      </c>
      <c r="B18" s="93">
        <v>0</v>
      </c>
      <c r="C18" s="100">
        <v>0.27</v>
      </c>
      <c r="E18" s="97"/>
      <c r="F18" s="95"/>
    </row>
    <row r="19" spans="1:12">
      <c r="A19" s="30">
        <f t="shared" si="0"/>
        <v>18</v>
      </c>
      <c r="B19" s="93">
        <v>1</v>
      </c>
      <c r="C19" s="100">
        <v>0.94</v>
      </c>
      <c r="E19" s="97"/>
      <c r="F19" s="95"/>
    </row>
    <row r="20" spans="1:12">
      <c r="A20" s="30">
        <f t="shared" si="0"/>
        <v>19</v>
      </c>
      <c r="B20" s="93">
        <v>0</v>
      </c>
      <c r="C20" s="100">
        <v>0.25</v>
      </c>
    </row>
    <row r="21" spans="1:12">
      <c r="A21" s="30">
        <f t="shared" si="0"/>
        <v>20</v>
      </c>
      <c r="B21" s="93">
        <v>1</v>
      </c>
      <c r="C21" s="100">
        <v>0.66</v>
      </c>
    </row>
    <row r="22" spans="1:12">
      <c r="A22" s="30">
        <f t="shared" si="0"/>
        <v>21</v>
      </c>
      <c r="B22" s="93">
        <v>1</v>
      </c>
      <c r="C22" s="100">
        <v>0.93</v>
      </c>
    </row>
    <row r="23" spans="1:12">
      <c r="A23" s="30">
        <f t="shared" si="0"/>
        <v>22</v>
      </c>
      <c r="B23" s="93">
        <v>0</v>
      </c>
      <c r="C23" s="100">
        <v>0.97</v>
      </c>
    </row>
    <row r="24" spans="1:12">
      <c r="A24" s="30">
        <f t="shared" si="0"/>
        <v>23</v>
      </c>
      <c r="B24" s="93">
        <v>1</v>
      </c>
      <c r="C24" s="100">
        <v>0.94</v>
      </c>
    </row>
    <row r="25" spans="1:12">
      <c r="A25" s="30">
        <f t="shared" si="0"/>
        <v>24</v>
      </c>
      <c r="B25" s="93">
        <v>0</v>
      </c>
      <c r="C25" s="100">
        <v>0.22</v>
      </c>
      <c r="E25" s="97"/>
      <c r="F25" s="95"/>
      <c r="J25" s="97"/>
      <c r="K25" s="97"/>
      <c r="L25" s="97"/>
    </row>
    <row r="26" spans="1:12">
      <c r="A26" s="30">
        <f t="shared" si="0"/>
        <v>25</v>
      </c>
      <c r="B26" s="93">
        <v>1</v>
      </c>
      <c r="C26" s="100">
        <v>0.94</v>
      </c>
      <c r="E26" s="97"/>
      <c r="F26" s="95"/>
      <c r="J26" s="97"/>
      <c r="K26" s="97"/>
      <c r="L26" s="97"/>
    </row>
    <row r="27" spans="1:12">
      <c r="A27" s="30">
        <f t="shared" si="0"/>
        <v>26</v>
      </c>
      <c r="B27" s="93">
        <v>1</v>
      </c>
      <c r="C27" s="100">
        <v>0.22</v>
      </c>
      <c r="E27" s="97"/>
      <c r="F27" s="95"/>
      <c r="J27" s="97"/>
      <c r="K27" s="97"/>
      <c r="L27" s="97"/>
    </row>
    <row r="28" spans="1:12">
      <c r="A28" s="30">
        <f t="shared" si="0"/>
        <v>27</v>
      </c>
      <c r="B28" s="93">
        <v>1</v>
      </c>
      <c r="C28" s="100">
        <v>0.85</v>
      </c>
      <c r="E28" s="97"/>
      <c r="F28" s="95"/>
      <c r="J28" s="97"/>
      <c r="K28" s="97"/>
      <c r="L28" s="97"/>
    </row>
    <row r="29" spans="1:12">
      <c r="A29" s="30">
        <f t="shared" si="0"/>
        <v>28</v>
      </c>
      <c r="B29" s="93">
        <v>1</v>
      </c>
      <c r="C29" s="100">
        <v>0.93</v>
      </c>
    </row>
    <row r="30" spans="1:12">
      <c r="A30" s="30">
        <f t="shared" si="0"/>
        <v>29</v>
      </c>
      <c r="B30" s="93">
        <v>1</v>
      </c>
      <c r="C30" s="100">
        <v>0.66</v>
      </c>
      <c r="I30" s="106" t="s">
        <v>47</v>
      </c>
      <c r="J30" s="107"/>
      <c r="K30" s="105"/>
      <c r="L30" s="105"/>
    </row>
    <row r="31" spans="1:12">
      <c r="A31" s="30">
        <f t="shared" si="0"/>
        <v>30</v>
      </c>
      <c r="B31" s="93">
        <v>1</v>
      </c>
      <c r="C31" s="100">
        <v>0.97</v>
      </c>
      <c r="I31" s="108" t="s">
        <v>46</v>
      </c>
      <c r="J31" s="107"/>
      <c r="K31" s="105"/>
      <c r="L31" s="105"/>
    </row>
    <row r="32" spans="1:12">
      <c r="A32" s="30">
        <f t="shared" si="0"/>
        <v>31</v>
      </c>
      <c r="B32" s="93">
        <v>1</v>
      </c>
      <c r="C32" s="100">
        <v>0.97</v>
      </c>
      <c r="I32" s="108" t="s">
        <v>48</v>
      </c>
      <c r="J32" s="107"/>
      <c r="K32" s="105"/>
      <c r="L32" s="105"/>
    </row>
    <row r="33" spans="1:12">
      <c r="A33" s="30">
        <f t="shared" si="0"/>
        <v>32</v>
      </c>
      <c r="B33" s="93">
        <v>1</v>
      </c>
      <c r="C33" s="100">
        <v>0.93</v>
      </c>
      <c r="I33" s="108" t="s">
        <v>50</v>
      </c>
      <c r="J33" s="107"/>
      <c r="K33" s="105"/>
      <c r="L33" s="105"/>
    </row>
    <row r="34" spans="1:12">
      <c r="A34" s="30">
        <f t="shared" si="0"/>
        <v>33</v>
      </c>
      <c r="B34" s="93">
        <v>1</v>
      </c>
      <c r="C34" s="100">
        <v>0.94</v>
      </c>
      <c r="I34" s="108" t="s">
        <v>49</v>
      </c>
      <c r="J34" s="107"/>
      <c r="K34" s="105"/>
      <c r="L34" s="105"/>
    </row>
    <row r="35" spans="1:12">
      <c r="A35" s="30">
        <f t="shared" si="0"/>
        <v>34</v>
      </c>
      <c r="B35" s="93">
        <v>0</v>
      </c>
      <c r="C35" s="100">
        <v>0.27</v>
      </c>
      <c r="I35" s="107"/>
      <c r="J35" s="107"/>
    </row>
    <row r="36" spans="1:12">
      <c r="A36" s="30">
        <f t="shared" si="0"/>
        <v>35</v>
      </c>
      <c r="B36" s="93">
        <v>0</v>
      </c>
      <c r="C36" s="100">
        <v>0.93</v>
      </c>
      <c r="I36" s="107"/>
      <c r="J36" s="107"/>
    </row>
    <row r="37" spans="1:12">
      <c r="A37" s="30">
        <f t="shared" si="0"/>
        <v>36</v>
      </c>
      <c r="B37" s="93">
        <v>0</v>
      </c>
      <c r="C37" s="100">
        <v>0.93</v>
      </c>
      <c r="I37" s="107"/>
      <c r="J37" s="107"/>
    </row>
    <row r="38" spans="1:12">
      <c r="A38" s="30">
        <f t="shared" si="0"/>
        <v>37</v>
      </c>
      <c r="B38" s="93">
        <v>0</v>
      </c>
      <c r="C38" s="100">
        <v>0.22</v>
      </c>
      <c r="I38" s="109" t="s">
        <v>41</v>
      </c>
      <c r="J38" s="107"/>
    </row>
    <row r="39" spans="1:12">
      <c r="A39" s="30">
        <f t="shared" si="0"/>
        <v>38</v>
      </c>
      <c r="B39" s="93">
        <v>1</v>
      </c>
      <c r="C39" s="100">
        <v>0.97</v>
      </c>
      <c r="I39" s="109" t="s">
        <v>42</v>
      </c>
      <c r="J39" s="107"/>
    </row>
    <row r="40" spans="1:12">
      <c r="A40" s="30">
        <f t="shared" si="0"/>
        <v>39</v>
      </c>
      <c r="B40" s="93">
        <v>1</v>
      </c>
      <c r="C40" s="100">
        <v>0.93</v>
      </c>
      <c r="I40" s="109" t="s">
        <v>43</v>
      </c>
      <c r="J40" s="107"/>
    </row>
    <row r="41" spans="1:12">
      <c r="A41" s="30">
        <f t="shared" si="0"/>
        <v>40</v>
      </c>
      <c r="B41" s="93">
        <v>1</v>
      </c>
      <c r="C41" s="100">
        <v>0.97</v>
      </c>
      <c r="I41" s="109" t="s">
        <v>44</v>
      </c>
      <c r="J41" s="107"/>
    </row>
    <row r="42" spans="1:12">
      <c r="A42" s="30">
        <f t="shared" si="0"/>
        <v>41</v>
      </c>
      <c r="B42" s="93">
        <v>1</v>
      </c>
      <c r="C42" s="100">
        <v>0.93</v>
      </c>
    </row>
    <row r="43" spans="1:12">
      <c r="A43" s="30">
        <f t="shared" si="0"/>
        <v>42</v>
      </c>
      <c r="B43" s="93">
        <v>1</v>
      </c>
      <c r="C43" s="100">
        <v>0.94</v>
      </c>
    </row>
    <row r="44" spans="1:12">
      <c r="A44" s="30">
        <f t="shared" si="0"/>
        <v>43</v>
      </c>
      <c r="B44" s="93">
        <v>1</v>
      </c>
      <c r="C44" s="100">
        <v>0.94</v>
      </c>
    </row>
    <row r="45" spans="1:12">
      <c r="A45" s="30">
        <f t="shared" si="0"/>
        <v>44</v>
      </c>
      <c r="B45" s="93">
        <v>1</v>
      </c>
      <c r="C45" s="100">
        <v>0.97</v>
      </c>
    </row>
    <row r="46" spans="1:12">
      <c r="A46" s="30">
        <f t="shared" si="0"/>
        <v>45</v>
      </c>
      <c r="B46" s="93">
        <v>1</v>
      </c>
      <c r="C46" s="100">
        <v>0.97</v>
      </c>
    </row>
    <row r="47" spans="1:12">
      <c r="A47" s="30">
        <f t="shared" si="0"/>
        <v>46</v>
      </c>
      <c r="B47" s="93">
        <v>0</v>
      </c>
      <c r="C47" s="100">
        <v>0.44</v>
      </c>
    </row>
    <row r="48" spans="1:12">
      <c r="A48" s="30">
        <f t="shared" si="0"/>
        <v>47</v>
      </c>
      <c r="B48" s="93">
        <v>0</v>
      </c>
      <c r="C48" s="100">
        <v>0.8</v>
      </c>
    </row>
    <row r="49" spans="1:3">
      <c r="A49" s="30">
        <f t="shared" si="0"/>
        <v>48</v>
      </c>
      <c r="B49" s="93">
        <v>1</v>
      </c>
      <c r="C49" s="100">
        <v>0.97</v>
      </c>
    </row>
    <row r="50" spans="1:3">
      <c r="A50" s="30">
        <f t="shared" si="0"/>
        <v>49</v>
      </c>
      <c r="B50" s="93">
        <v>1</v>
      </c>
      <c r="C50" s="100">
        <v>0.93</v>
      </c>
    </row>
    <row r="51" spans="1:3">
      <c r="A51" s="30">
        <f t="shared" si="0"/>
        <v>50</v>
      </c>
      <c r="B51" s="93">
        <v>1</v>
      </c>
      <c r="C51" s="100">
        <v>0.84</v>
      </c>
    </row>
    <row r="52" spans="1:3">
      <c r="A52" s="30">
        <f t="shared" si="0"/>
        <v>51</v>
      </c>
      <c r="B52" s="93">
        <v>1</v>
      </c>
      <c r="C52" s="100">
        <v>0.97</v>
      </c>
    </row>
    <row r="53" spans="1:3">
      <c r="A53" s="30">
        <f t="shared" si="0"/>
        <v>52</v>
      </c>
      <c r="B53" s="93">
        <v>0</v>
      </c>
      <c r="C53" s="100">
        <v>0.27</v>
      </c>
    </row>
    <row r="54" spans="1:3">
      <c r="A54" s="30">
        <f t="shared" si="0"/>
        <v>53</v>
      </c>
      <c r="B54" s="93">
        <v>1</v>
      </c>
      <c r="C54" s="100">
        <v>0.97</v>
      </c>
    </row>
    <row r="55" spans="1:3">
      <c r="A55" s="30">
        <f t="shared" si="0"/>
        <v>54</v>
      </c>
      <c r="B55" s="93">
        <v>1</v>
      </c>
      <c r="C55" s="100">
        <v>0.66</v>
      </c>
    </row>
    <row r="56" spans="1:3">
      <c r="A56" s="30">
        <f t="shared" si="0"/>
        <v>55</v>
      </c>
      <c r="B56" s="93">
        <v>0</v>
      </c>
      <c r="C56" s="100">
        <v>0.97</v>
      </c>
    </row>
    <row r="57" spans="1:3">
      <c r="A57" s="30">
        <f t="shared" si="0"/>
        <v>56</v>
      </c>
      <c r="B57" s="93">
        <v>0</v>
      </c>
      <c r="C57" s="100">
        <v>0.25</v>
      </c>
    </row>
    <row r="58" spans="1:3">
      <c r="A58" s="30">
        <f t="shared" si="0"/>
        <v>57</v>
      </c>
      <c r="B58" s="93">
        <v>1</v>
      </c>
      <c r="C58" s="100">
        <v>0.19</v>
      </c>
    </row>
    <row r="59" spans="1:3">
      <c r="A59" s="30">
        <f t="shared" si="0"/>
        <v>58</v>
      </c>
      <c r="B59" s="93">
        <v>1</v>
      </c>
      <c r="C59" s="100">
        <v>0.44</v>
      </c>
    </row>
    <row r="60" spans="1:3">
      <c r="A60" s="30">
        <f t="shared" si="0"/>
        <v>59</v>
      </c>
      <c r="B60" s="93">
        <v>1</v>
      </c>
      <c r="C60" s="100">
        <v>0.97</v>
      </c>
    </row>
    <row r="61" spans="1:3">
      <c r="A61" s="30">
        <f t="shared" si="0"/>
        <v>60</v>
      </c>
      <c r="B61" s="93">
        <v>0</v>
      </c>
      <c r="C61" s="100">
        <v>0.19</v>
      </c>
    </row>
    <row r="62" spans="1:3">
      <c r="A62" s="30">
        <f t="shared" si="0"/>
        <v>61</v>
      </c>
      <c r="B62" s="93">
        <v>0</v>
      </c>
      <c r="C62" s="100">
        <v>0.22</v>
      </c>
    </row>
    <row r="63" spans="1:3">
      <c r="A63" s="30">
        <f t="shared" si="0"/>
        <v>62</v>
      </c>
      <c r="B63" s="93">
        <v>0</v>
      </c>
      <c r="C63" s="100">
        <v>0.19</v>
      </c>
    </row>
    <row r="64" spans="1:3">
      <c r="A64" s="30">
        <f t="shared" si="0"/>
        <v>63</v>
      </c>
      <c r="B64" s="93">
        <v>1</v>
      </c>
      <c r="C64" s="100">
        <v>0.97</v>
      </c>
    </row>
    <row r="65" spans="1:3">
      <c r="A65" s="30">
        <f t="shared" si="0"/>
        <v>64</v>
      </c>
      <c r="B65" s="93">
        <v>1</v>
      </c>
      <c r="C65" s="100">
        <v>0.93</v>
      </c>
    </row>
    <row r="66" spans="1:3">
      <c r="A66" s="30">
        <f t="shared" si="0"/>
        <v>65</v>
      </c>
      <c r="B66" s="93">
        <v>1</v>
      </c>
      <c r="C66" s="100">
        <v>0.44</v>
      </c>
    </row>
    <row r="67" spans="1:3">
      <c r="A67" s="30">
        <f t="shared" ref="A67:A74" si="1">1+A66</f>
        <v>66</v>
      </c>
      <c r="B67" s="93">
        <v>1</v>
      </c>
      <c r="C67" s="100">
        <v>0.97</v>
      </c>
    </row>
    <row r="68" spans="1:3">
      <c r="A68" s="30">
        <f t="shared" si="1"/>
        <v>67</v>
      </c>
      <c r="B68" s="93">
        <v>1</v>
      </c>
      <c r="C68" s="100">
        <v>0.86</v>
      </c>
    </row>
    <row r="69" spans="1:3">
      <c r="A69" s="30">
        <f t="shared" si="1"/>
        <v>68</v>
      </c>
      <c r="B69" s="93">
        <v>1</v>
      </c>
      <c r="C69" s="100">
        <v>0.94</v>
      </c>
    </row>
    <row r="70" spans="1:3">
      <c r="A70" s="30">
        <f t="shared" si="1"/>
        <v>69</v>
      </c>
      <c r="B70" s="93">
        <v>1</v>
      </c>
      <c r="C70" s="100">
        <v>0.97</v>
      </c>
    </row>
    <row r="71" spans="1:3">
      <c r="A71" s="30">
        <f t="shared" si="1"/>
        <v>70</v>
      </c>
      <c r="B71" s="93">
        <v>1</v>
      </c>
      <c r="C71" s="100">
        <v>0.85</v>
      </c>
    </row>
    <row r="72" spans="1:3">
      <c r="A72" s="30">
        <f t="shared" si="1"/>
        <v>71</v>
      </c>
      <c r="B72" s="93">
        <v>1</v>
      </c>
      <c r="C72" s="100">
        <v>0.97</v>
      </c>
    </row>
    <row r="73" spans="1:3">
      <c r="A73" s="30">
        <f t="shared" si="1"/>
        <v>72</v>
      </c>
      <c r="B73" s="93">
        <v>1</v>
      </c>
      <c r="C73" s="100">
        <v>0.97</v>
      </c>
    </row>
    <row r="74" spans="1:3" ht="16.2" thickBot="1">
      <c r="A74" s="32">
        <f t="shared" si="1"/>
        <v>73</v>
      </c>
      <c r="B74" s="101">
        <v>1</v>
      </c>
      <c r="C74" s="102">
        <v>0.8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Patient Characteristics</vt:lpstr>
      <vt:lpstr>IVIM-DWI Analysis</vt:lpstr>
      <vt:lpstr>Volume size</vt:lpstr>
      <vt:lpstr>Model Prediction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Simona</cp:lastModifiedBy>
  <dcterms:created xsi:type="dcterms:W3CDTF">2017-07-03T13:27:39Z</dcterms:created>
  <dcterms:modified xsi:type="dcterms:W3CDTF">2019-01-05T19:05:33Z</dcterms:modified>
</cp:coreProperties>
</file>