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3395" windowHeight="4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2"/>
  <c r="I3"/>
  <c r="I4"/>
  <c r="I5"/>
  <c r="I6"/>
  <c r="I7"/>
  <c r="I8"/>
  <c r="I9"/>
  <c r="I10"/>
  <c r="I11"/>
  <c r="I12"/>
  <c r="I13"/>
  <c r="I14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2"/>
</calcChain>
</file>

<file path=xl/sharedStrings.xml><?xml version="1.0" encoding="utf-8"?>
<sst xmlns="http://schemas.openxmlformats.org/spreadsheetml/2006/main" count="592" uniqueCount="165">
  <si>
    <t>Valence</t>
  </si>
  <si>
    <t>MWE AMT</t>
  </si>
  <si>
    <t>SD AMT</t>
  </si>
  <si>
    <t>Valence.Validation</t>
  </si>
  <si>
    <t>Overlappers</t>
  </si>
  <si>
    <t>WKB</t>
  </si>
  <si>
    <t>AMT</t>
  </si>
  <si>
    <t>AROUSAL</t>
  </si>
  <si>
    <t>Arousal.Validation</t>
  </si>
  <si>
    <t>air pollution</t>
  </si>
  <si>
    <t>fun</t>
  </si>
  <si>
    <t>soothing</t>
  </si>
  <si>
    <t>alarm clock</t>
  </si>
  <si>
    <t>vacation</t>
  </si>
  <si>
    <t>orgy</t>
  </si>
  <si>
    <t>appointment book</t>
  </si>
  <si>
    <t>apparent</t>
  </si>
  <si>
    <t>sadness</t>
  </si>
  <si>
    <t>ballot box</t>
  </si>
  <si>
    <t>iron</t>
  </si>
  <si>
    <t>amnesty</t>
  </si>
  <si>
    <t>bath towel</t>
  </si>
  <si>
    <t>pedophile</t>
  </si>
  <si>
    <t>thrill</t>
  </si>
  <si>
    <t>big money</t>
  </si>
  <si>
    <t>AIDs</t>
  </si>
  <si>
    <t>spider</t>
  </si>
  <si>
    <t>biological clock</t>
  </si>
  <si>
    <t>new age</t>
  </si>
  <si>
    <t>traffic light</t>
  </si>
  <si>
    <t>birth certificate</t>
  </si>
  <si>
    <t>tape measure</t>
  </si>
  <si>
    <t>physical therapist</t>
  </si>
  <si>
    <t>black magic</t>
  </si>
  <si>
    <t>cruise ship</t>
  </si>
  <si>
    <t>grape juice</t>
  </si>
  <si>
    <t>blood group</t>
  </si>
  <si>
    <t>great grandmother</t>
  </si>
  <si>
    <t>heart disease</t>
  </si>
  <si>
    <t>blow smoke</t>
  </si>
  <si>
    <t>drug dealer</t>
  </si>
  <si>
    <t>lady bug</t>
  </si>
  <si>
    <t>bubble gum</t>
  </si>
  <si>
    <t>drunk driver</t>
  </si>
  <si>
    <t>business card</t>
  </si>
  <si>
    <t>can opener</t>
  </si>
  <si>
    <t>NA</t>
  </si>
  <si>
    <t>cash flow</t>
  </si>
  <si>
    <t>chicken pox</t>
  </si>
  <si>
    <t>civil engineering</t>
  </si>
  <si>
    <t>cutting board</t>
  </si>
  <si>
    <t>king snake</t>
  </si>
  <si>
    <t>clock radio</t>
  </si>
  <si>
    <t>natural gas</t>
  </si>
  <si>
    <t>clothing store</t>
  </si>
  <si>
    <t>multiple sclerosis</t>
  </si>
  <si>
    <t>comfort zone</t>
  </si>
  <si>
    <t>green pepper</t>
  </si>
  <si>
    <t>community service</t>
  </si>
  <si>
    <t>cream cheese</t>
  </si>
  <si>
    <t>heat disease</t>
  </si>
  <si>
    <t>credit card</t>
  </si>
  <si>
    <t>crime rate</t>
  </si>
  <si>
    <t>crime wave</t>
  </si>
  <si>
    <t>dark matter</t>
  </si>
  <si>
    <t>dead air</t>
  </si>
  <si>
    <t>dead weight</t>
  </si>
  <si>
    <t>death rate</t>
  </si>
  <si>
    <t>dollar sign</t>
  </si>
  <si>
    <t>double standard</t>
  </si>
  <si>
    <t>drug abuse</t>
  </si>
  <si>
    <t>economic crisis</t>
  </si>
  <si>
    <t>economic growth</t>
  </si>
  <si>
    <t>electric power</t>
  </si>
  <si>
    <t>face value</t>
  </si>
  <si>
    <t>fair game</t>
  </si>
  <si>
    <t>fair weather</t>
  </si>
  <si>
    <t>fashion industry</t>
  </si>
  <si>
    <t>field day</t>
  </si>
  <si>
    <t>financial support</t>
  </si>
  <si>
    <t>fish bowl</t>
  </si>
  <si>
    <t>fly high</t>
  </si>
  <si>
    <t>focus group</t>
  </si>
  <si>
    <t>folk music</t>
  </si>
  <si>
    <t>free will</t>
  </si>
  <si>
    <t>fringe benefit</t>
  </si>
  <si>
    <t>garden party</t>
  </si>
  <si>
    <t>gold rush</t>
  </si>
  <si>
    <t>good example</t>
  </si>
  <si>
    <t>greenhouse effect</t>
  </si>
  <si>
    <t>grow old</t>
  </si>
  <si>
    <t>guardian angel</t>
  </si>
  <si>
    <t>hair dryer</t>
  </si>
  <si>
    <t>high noon</t>
  </si>
  <si>
    <t>high season</t>
  </si>
  <si>
    <t>ice cube</t>
  </si>
  <si>
    <t>ice hockey</t>
  </si>
  <si>
    <t>identity theft</t>
  </si>
  <si>
    <t>inflation rate</t>
  </si>
  <si>
    <t>life assurance</t>
  </si>
  <si>
    <t>life support</t>
  </si>
  <si>
    <t>liquid assets</t>
  </si>
  <si>
    <t>lone wolf</t>
  </si>
  <si>
    <t>lose weight</t>
  </si>
  <si>
    <t>love song</t>
  </si>
  <si>
    <t>mail slot</t>
  </si>
  <si>
    <t>market price</t>
  </si>
  <si>
    <t>mass hysteria</t>
  </si>
  <si>
    <t>mass meeting</t>
  </si>
  <si>
    <t>memory loss</t>
  </si>
  <si>
    <t>mental illness</t>
  </si>
  <si>
    <t>metal detector</t>
  </si>
  <si>
    <t>middle class</t>
  </si>
  <si>
    <t>mind game</t>
  </si>
  <si>
    <t>minimum wage</t>
  </si>
  <si>
    <t>musical instrument</t>
  </si>
  <si>
    <t>nerve gas</t>
  </si>
  <si>
    <t>news agency</t>
  </si>
  <si>
    <t>physical education</t>
  </si>
  <si>
    <t>political system</t>
  </si>
  <si>
    <t>polling station</t>
  </si>
  <si>
    <t>prove true</t>
  </si>
  <si>
    <t>push hard</t>
  </si>
  <si>
    <t>quality control</t>
  </si>
  <si>
    <t>rainbow trout</t>
  </si>
  <si>
    <t>rat race</t>
  </si>
  <si>
    <t>reception room</t>
  </si>
  <si>
    <t>risk taker</t>
  </si>
  <si>
    <t>safety net</t>
  </si>
  <si>
    <t>school district</t>
  </si>
  <si>
    <t>school year</t>
  </si>
  <si>
    <t>science fiction</t>
  </si>
  <si>
    <t>secondary school</t>
  </si>
  <si>
    <t>skin deep</t>
  </si>
  <si>
    <t>sexual harassment</t>
  </si>
  <si>
    <t>smell fresh</t>
  </si>
  <si>
    <t>smoke screen</t>
  </si>
  <si>
    <t>social security</t>
  </si>
  <si>
    <t>soul mate</t>
  </si>
  <si>
    <t>special education</t>
  </si>
  <si>
    <t>stage fright</t>
  </si>
  <si>
    <t>stay home</t>
  </si>
  <si>
    <t>string quartet</t>
  </si>
  <si>
    <t>taste great</t>
  </si>
  <si>
    <t>toll free</t>
  </si>
  <si>
    <t>trade balance</t>
  </si>
  <si>
    <t>trade deficit</t>
  </si>
  <si>
    <t>tunnel vision</t>
  </si>
  <si>
    <t>upper class</t>
  </si>
  <si>
    <t>wedding anniversary</t>
  </si>
  <si>
    <t>wipe dry</t>
  </si>
  <si>
    <t>C-Word Mn</t>
  </si>
  <si>
    <t>Most Valenced</t>
  </si>
  <si>
    <t xml:space="preserve"> </t>
  </si>
  <si>
    <t>RobustRegressionResiduals</t>
  </si>
  <si>
    <t>Arousal</t>
  </si>
  <si>
    <t>Word_1</t>
  </si>
  <si>
    <t>Word_2</t>
  </si>
  <si>
    <t>Geo.mean</t>
  </si>
  <si>
    <t>Harm.mean</t>
  </si>
  <si>
    <t>Rlm Regression Residuals</t>
  </si>
  <si>
    <t>MWE</t>
  </si>
  <si>
    <t>rlm residual</t>
  </si>
  <si>
    <t>Rlm Residual</t>
  </si>
  <si>
    <t>MWEs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</si>
</sst>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3"/>
      <name val="Verdana"/>
      <family val="2"/>
    </font>
    <font>
      <b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2" fillId="0" borderId="0" xfId="0" applyFont="1"/>
    <xf numFmtId="0" fontId="3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0" fillId="0" borderId="0" xfId="0" applyFill="1"/>
    <xf numFmtId="0" fontId="3" fillId="0" borderId="0" xfId="0" applyFont="1"/>
    <xf numFmtId="0" fontId="7" fillId="0" borderId="0" xfId="0" applyFont="1" applyFill="1"/>
    <xf numFmtId="0" fontId="5" fillId="0" borderId="0" xfId="0" applyFont="1"/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1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Fill="1"/>
    <xf numFmtId="0" fontId="14" fillId="0" borderId="0" xfId="0" applyFont="1" applyFill="1"/>
    <xf numFmtId="0" fontId="0" fillId="0" borderId="0" xfId="0" applyFont="1"/>
    <xf numFmtId="0" fontId="0" fillId="0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4" fillId="2" borderId="0" xfId="0" applyFont="1" applyFill="1"/>
    <xf numFmtId="0" fontId="27" fillId="0" borderId="0" xfId="0" applyFont="1" applyFill="1"/>
    <xf numFmtId="0" fontId="28" fillId="0" borderId="0" xfId="0" applyFont="1"/>
    <xf numFmtId="0" fontId="25" fillId="0" borderId="0" xfId="0" applyFont="1"/>
    <xf numFmtId="0" fontId="24" fillId="0" borderId="0" xfId="0" applyFont="1"/>
    <xf numFmtId="0" fontId="19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0" fillId="3" borderId="0" xfId="0" applyFont="1" applyFill="1"/>
    <xf numFmtId="0" fontId="6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0" fontId="0" fillId="3" borderId="0" xfId="0" applyFill="1"/>
    <xf numFmtId="0" fontId="21" fillId="3" borderId="0" xfId="0" applyFont="1" applyFill="1"/>
    <xf numFmtId="0" fontId="29" fillId="0" borderId="0" xfId="0" applyFont="1"/>
    <xf numFmtId="0" fontId="30" fillId="0" borderId="0" xfId="0" applyFont="1" applyFill="1"/>
    <xf numFmtId="0" fontId="0" fillId="4" borderId="0" xfId="0" applyFont="1" applyFill="1"/>
    <xf numFmtId="0" fontId="0" fillId="4" borderId="0" xfId="0" applyFill="1"/>
    <xf numFmtId="0" fontId="29" fillId="4" borderId="0" xfId="0" applyFont="1" applyFill="1"/>
    <xf numFmtId="0" fontId="28" fillId="4" borderId="0" xfId="0" applyFont="1" applyFill="1"/>
    <xf numFmtId="0" fontId="14" fillId="4" borderId="0" xfId="0" applyFont="1" applyFill="1"/>
    <xf numFmtId="0" fontId="24" fillId="4" borderId="0" xfId="0" applyFont="1" applyFill="1"/>
    <xf numFmtId="0" fontId="30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616"/>
  <sheetViews>
    <sheetView tabSelected="1" topLeftCell="AL1" workbookViewId="0">
      <selection activeCell="AY1" sqref="AY1"/>
    </sheetView>
  </sheetViews>
  <sheetFormatPr defaultRowHeight="15"/>
  <cols>
    <col min="2" max="2" width="17.7109375" customWidth="1"/>
    <col min="7" max="7" width="12.42578125" customWidth="1"/>
    <col min="8" max="8" width="15.28515625" customWidth="1"/>
    <col min="9" max="9" width="10.5703125" customWidth="1"/>
    <col min="10" max="10" width="12.85546875" customWidth="1"/>
    <col min="11" max="11" width="14.5703125" customWidth="1"/>
    <col min="13" max="13" width="21.85546875" customWidth="1"/>
    <col min="14" max="14" width="17.42578125" customWidth="1"/>
    <col min="17" max="17" width="11.140625" customWidth="1"/>
    <col min="18" max="18" width="16.85546875" customWidth="1"/>
    <col min="19" max="19" width="11.5703125" customWidth="1"/>
    <col min="20" max="20" width="11.85546875" customWidth="1"/>
    <col min="23" max="23" width="18.7109375" customWidth="1"/>
    <col min="24" max="24" width="11.140625" customWidth="1"/>
    <col min="25" max="25" width="11.42578125" customWidth="1"/>
    <col min="28" max="28" width="12.28515625" customWidth="1"/>
    <col min="29" max="29" width="10.140625" customWidth="1"/>
    <col min="30" max="30" width="13.42578125" customWidth="1"/>
    <col min="31" max="31" width="26.85546875" customWidth="1"/>
    <col min="32" max="32" width="12.28515625" customWidth="1"/>
    <col min="35" max="35" width="14.28515625" customWidth="1"/>
    <col min="36" max="36" width="16.85546875" customWidth="1"/>
    <col min="37" max="37" width="19.42578125" customWidth="1"/>
    <col min="38" max="38" width="18" customWidth="1"/>
    <col min="39" max="39" width="13" customWidth="1"/>
    <col min="40" max="40" width="10.5703125" customWidth="1"/>
    <col min="41" max="41" width="11.28515625" customWidth="1"/>
    <col min="42" max="42" width="11.42578125" customWidth="1"/>
    <col min="43" max="43" width="12.28515625" customWidth="1"/>
    <col min="46" max="46" width="18.28515625" customWidth="1"/>
    <col min="47" max="47" width="24.85546875" customWidth="1"/>
    <col min="48" max="48" width="12.42578125" customWidth="1"/>
    <col min="52" max="52" width="17.85546875" customWidth="1"/>
    <col min="53" max="53" width="12.7109375" customWidth="1"/>
  </cols>
  <sheetData>
    <row r="1" spans="1:71" ht="18.75">
      <c r="A1" s="1"/>
      <c r="B1" s="41" t="s">
        <v>0</v>
      </c>
      <c r="C1" s="42" t="s">
        <v>1</v>
      </c>
      <c r="D1" s="43" t="s">
        <v>2</v>
      </c>
      <c r="E1" s="43" t="s">
        <v>156</v>
      </c>
      <c r="F1" s="43" t="s">
        <v>157</v>
      </c>
      <c r="G1" s="43" t="s">
        <v>151</v>
      </c>
      <c r="H1" s="43" t="s">
        <v>152</v>
      </c>
      <c r="I1" s="44" t="s">
        <v>158</v>
      </c>
      <c r="J1" s="44" t="s">
        <v>159</v>
      </c>
      <c r="K1" s="45" t="s">
        <v>160</v>
      </c>
      <c r="L1" s="9"/>
      <c r="M1" s="41" t="s">
        <v>3</v>
      </c>
      <c r="N1" s="47" t="s">
        <v>4</v>
      </c>
      <c r="O1" s="47" t="s">
        <v>5</v>
      </c>
      <c r="P1" s="47" t="s">
        <v>6</v>
      </c>
      <c r="Q1" s="46"/>
      <c r="R1" s="45" t="s">
        <v>161</v>
      </c>
      <c r="S1" s="45" t="s">
        <v>162</v>
      </c>
      <c r="T1" s="9"/>
      <c r="U1" s="9"/>
      <c r="V1" s="41" t="s">
        <v>7</v>
      </c>
      <c r="W1" s="46"/>
      <c r="X1" s="43" t="s">
        <v>1</v>
      </c>
      <c r="Y1" s="43" t="s">
        <v>2</v>
      </c>
      <c r="Z1" s="43" t="s">
        <v>156</v>
      </c>
      <c r="AA1" s="43" t="s">
        <v>157</v>
      </c>
      <c r="AB1" s="43" t="s">
        <v>151</v>
      </c>
      <c r="AC1" s="43" t="s">
        <v>163</v>
      </c>
      <c r="AE1" s="41" t="s">
        <v>8</v>
      </c>
      <c r="AF1" s="43" t="s">
        <v>4</v>
      </c>
      <c r="AG1" s="43" t="s">
        <v>5</v>
      </c>
      <c r="AH1" s="43" t="s">
        <v>6</v>
      </c>
      <c r="AI1" s="9"/>
      <c r="AJ1" s="41" t="s">
        <v>155</v>
      </c>
      <c r="AK1" s="43" t="s">
        <v>164</v>
      </c>
      <c r="AL1" s="43" t="s">
        <v>154</v>
      </c>
      <c r="AM1" s="46"/>
      <c r="AN1" s="9"/>
      <c r="AO1" s="39"/>
      <c r="AP1" s="9"/>
      <c r="AQ1" s="23"/>
      <c r="AR1" s="5"/>
      <c r="AS1" s="5"/>
      <c r="AT1" s="5"/>
      <c r="AU1" s="5"/>
      <c r="AV1" s="5"/>
      <c r="AW1" s="5"/>
      <c r="AX1" s="3"/>
      <c r="AY1" s="9"/>
      <c r="AZ1" s="9"/>
      <c r="BA1" s="9"/>
      <c r="BB1" s="9"/>
      <c r="BC1" s="9"/>
      <c r="BE1" s="9"/>
      <c r="BK1" s="9"/>
      <c r="BL1" s="1"/>
      <c r="BO1" s="22"/>
    </row>
    <row r="2" spans="1:71" ht="15.75">
      <c r="A2" s="1">
        <v>1</v>
      </c>
      <c r="B2" s="22" t="s">
        <v>9</v>
      </c>
      <c r="C2" s="22">
        <v>2.076923077</v>
      </c>
      <c r="D2" s="22">
        <v>1.262476199</v>
      </c>
      <c r="E2" s="23">
        <v>6.71</v>
      </c>
      <c r="F2" s="23">
        <v>2</v>
      </c>
      <c r="G2" s="22">
        <v>4.3550000000000004</v>
      </c>
      <c r="H2" s="22">
        <v>2</v>
      </c>
      <c r="I2" s="22">
        <f>GEOMEAN(E2,F2)</f>
        <v>3.6633318168028404</v>
      </c>
      <c r="J2" s="22">
        <f>HARMEAN(E2,F2)</f>
        <v>3.0815154994259473</v>
      </c>
      <c r="K2" s="22">
        <v>0.29807692000000002</v>
      </c>
      <c r="L2" s="22"/>
      <c r="M2" s="24">
        <v>1</v>
      </c>
      <c r="N2" s="3" t="s">
        <v>10</v>
      </c>
      <c r="O2" s="22">
        <v>8.3699999999999992</v>
      </c>
      <c r="P2" s="12">
        <v>8.5185185190000006</v>
      </c>
      <c r="Q2" s="22"/>
      <c r="R2" s="50" t="s">
        <v>103</v>
      </c>
      <c r="S2" s="51">
        <v>3.331754068</v>
      </c>
      <c r="T2" s="5"/>
      <c r="V2" s="20">
        <v>1</v>
      </c>
      <c r="W2" s="21" t="s">
        <v>9</v>
      </c>
      <c r="X2" s="1">
        <v>4.12</v>
      </c>
      <c r="Y2" s="1">
        <v>2.505327657</v>
      </c>
      <c r="Z2" s="9">
        <v>3.25</v>
      </c>
      <c r="AA2" s="9">
        <v>5.19</v>
      </c>
      <c r="AB2" s="5">
        <v>4.22</v>
      </c>
      <c r="AC2" s="1">
        <v>-0.25540679799999999</v>
      </c>
      <c r="AE2" s="35">
        <v>1</v>
      </c>
      <c r="AF2" s="29" t="s">
        <v>11</v>
      </c>
      <c r="AG2" s="1">
        <v>1.17</v>
      </c>
      <c r="AH2" s="1">
        <v>2.2400000000000002</v>
      </c>
      <c r="AJ2" s="30">
        <v>1</v>
      </c>
      <c r="AK2" s="54" t="s">
        <v>107</v>
      </c>
      <c r="AL2" s="51">
        <v>2.1379910199999999</v>
      </c>
      <c r="AM2" s="9"/>
      <c r="AN2" s="9"/>
      <c r="AO2" s="33"/>
      <c r="AP2" s="23"/>
      <c r="AQ2" s="23"/>
      <c r="AR2" s="9"/>
      <c r="AS2" s="3"/>
      <c r="AT2" s="9"/>
      <c r="AU2" s="3"/>
      <c r="AV2" s="23"/>
      <c r="AW2" s="23"/>
      <c r="AX2" s="3"/>
      <c r="AY2" s="9"/>
      <c r="AZ2" s="9"/>
      <c r="BA2" s="9"/>
      <c r="BB2" s="9"/>
      <c r="BC2" s="9"/>
      <c r="BE2" s="5"/>
      <c r="BK2" s="9"/>
      <c r="BL2" s="1"/>
      <c r="BO2" s="25"/>
    </row>
    <row r="3" spans="1:71" ht="15.75">
      <c r="A3" s="1">
        <v>2</v>
      </c>
      <c r="B3" s="48" t="s">
        <v>12</v>
      </c>
      <c r="C3" s="22">
        <v>4.192307692</v>
      </c>
      <c r="D3" s="22">
        <v>1.744000706</v>
      </c>
      <c r="E3" s="23">
        <v>3.86</v>
      </c>
      <c r="F3" s="23">
        <v>5.65</v>
      </c>
      <c r="G3" s="22">
        <v>4.7549999999999999</v>
      </c>
      <c r="H3" s="22">
        <v>3.86</v>
      </c>
      <c r="I3" s="22">
        <f t="shared" ref="I3:I66" si="0">GEOMEAN(E3,F3)</f>
        <v>4.6700107066258427</v>
      </c>
      <c r="J3" s="22">
        <f t="shared" ref="J3:J66" si="1">HARMEAN(E3,F3)</f>
        <v>4.5865404837013664</v>
      </c>
      <c r="K3" s="22">
        <v>-0.51142533999999995</v>
      </c>
      <c r="L3" s="22"/>
      <c r="M3" s="24">
        <v>2</v>
      </c>
      <c r="N3" s="3" t="s">
        <v>13</v>
      </c>
      <c r="O3" s="22">
        <v>8.5299999999999994</v>
      </c>
      <c r="P3" s="12">
        <v>8.2962962959999995</v>
      </c>
      <c r="Q3" s="22"/>
      <c r="R3" s="50" t="s">
        <v>72</v>
      </c>
      <c r="S3" s="51">
        <v>1.765558771</v>
      </c>
      <c r="T3" s="9"/>
      <c r="V3" s="20">
        <v>2</v>
      </c>
      <c r="W3" s="49" t="s">
        <v>12</v>
      </c>
      <c r="X3" s="1">
        <v>4.88</v>
      </c>
      <c r="Y3" s="1">
        <v>2.773685875</v>
      </c>
      <c r="Z3" s="1">
        <v>3.95</v>
      </c>
      <c r="AA3" s="1">
        <v>3.35</v>
      </c>
      <c r="AB3" s="5">
        <v>3.6500000000000004</v>
      </c>
      <c r="AC3" s="1">
        <v>1.028996706</v>
      </c>
      <c r="AE3" s="35">
        <v>2</v>
      </c>
      <c r="AF3" s="29" t="s">
        <v>14</v>
      </c>
      <c r="AG3" s="1">
        <v>8.3000000000000007</v>
      </c>
      <c r="AH3" s="1">
        <v>7.32</v>
      </c>
      <c r="AJ3" s="30">
        <v>2</v>
      </c>
      <c r="AK3" s="55" t="s">
        <v>43</v>
      </c>
      <c r="AL3" s="51">
        <v>2.0549939400000001</v>
      </c>
      <c r="AM3" s="9"/>
      <c r="AN3" s="9"/>
      <c r="AO3" s="33"/>
      <c r="AP3" s="37"/>
      <c r="AQ3" s="23"/>
      <c r="AR3" s="16"/>
      <c r="AS3" s="3"/>
      <c r="AT3" s="9"/>
      <c r="AU3" s="3"/>
      <c r="AV3" s="23"/>
      <c r="AW3" s="23"/>
      <c r="AX3" s="9"/>
      <c r="AY3" s="9"/>
      <c r="AZ3" s="9"/>
      <c r="BA3" s="9"/>
      <c r="BB3" s="9"/>
      <c r="BC3" s="9"/>
      <c r="BE3" s="9"/>
      <c r="BK3" s="9"/>
      <c r="BL3" s="1"/>
      <c r="BO3" s="22"/>
      <c r="BQ3" s="1"/>
      <c r="BR3" s="1"/>
      <c r="BS3" s="1"/>
    </row>
    <row r="4" spans="1:71" ht="15.75">
      <c r="A4" s="1">
        <v>3</v>
      </c>
      <c r="B4" s="22" t="s">
        <v>15</v>
      </c>
      <c r="C4" s="22">
        <v>4.3703703699999998</v>
      </c>
      <c r="D4" s="22">
        <v>1.2449327489999999</v>
      </c>
      <c r="E4" s="23">
        <v>4.43</v>
      </c>
      <c r="F4" s="23">
        <v>7.05</v>
      </c>
      <c r="G4" s="22">
        <v>5.74</v>
      </c>
      <c r="H4" s="22">
        <v>7.05</v>
      </c>
      <c r="I4" s="22">
        <f t="shared" si="0"/>
        <v>5.5885150084794439</v>
      </c>
      <c r="J4" s="22">
        <f t="shared" si="1"/>
        <v>5.4410278745644591</v>
      </c>
      <c r="K4" s="22">
        <v>0.37176471</v>
      </c>
      <c r="L4" s="22"/>
      <c r="M4" s="24">
        <v>3</v>
      </c>
      <c r="N4" s="3" t="s">
        <v>16</v>
      </c>
      <c r="O4" s="22">
        <v>4.96</v>
      </c>
      <c r="P4" s="12">
        <v>5</v>
      </c>
      <c r="Q4" s="22"/>
      <c r="R4" s="50" t="s">
        <v>87</v>
      </c>
      <c r="S4" s="51">
        <v>1.393851787</v>
      </c>
      <c r="T4" s="9"/>
      <c r="V4" s="20">
        <v>3</v>
      </c>
      <c r="W4" s="21" t="s">
        <v>15</v>
      </c>
      <c r="X4" s="1">
        <v>3.44</v>
      </c>
      <c r="Y4" s="1">
        <v>2.5013329780000002</v>
      </c>
      <c r="Z4" s="9">
        <v>4.8</v>
      </c>
      <c r="AA4" s="9">
        <v>3.13</v>
      </c>
      <c r="AB4" s="5">
        <v>3.9649999999999999</v>
      </c>
      <c r="AC4" s="1">
        <v>-0.70080522999999995</v>
      </c>
      <c r="AE4" s="35">
        <v>3</v>
      </c>
      <c r="AF4" s="36" t="s">
        <v>17</v>
      </c>
      <c r="AG4" s="1">
        <v>2.14</v>
      </c>
      <c r="AH4" s="1">
        <v>3.24</v>
      </c>
      <c r="AJ4" s="30">
        <v>3</v>
      </c>
      <c r="AK4" s="54" t="s">
        <v>69</v>
      </c>
      <c r="AL4" s="51">
        <v>1.811597659</v>
      </c>
      <c r="AM4" s="9"/>
      <c r="AN4" s="9"/>
      <c r="AO4" s="33"/>
      <c r="AP4" s="23"/>
      <c r="AQ4" s="23"/>
      <c r="AR4" s="9"/>
      <c r="AS4" s="3"/>
      <c r="AT4" s="9"/>
      <c r="AU4" s="3"/>
      <c r="AV4" s="23"/>
      <c r="AW4" s="23"/>
      <c r="AX4" s="3"/>
      <c r="AY4" s="9"/>
      <c r="AZ4" s="9"/>
      <c r="BA4" s="9"/>
      <c r="BB4" s="9"/>
      <c r="BC4" s="9"/>
      <c r="BE4" s="9"/>
      <c r="BK4" s="9"/>
      <c r="BL4" s="1"/>
      <c r="BO4" s="22"/>
      <c r="BQ4" s="1"/>
      <c r="BR4" s="1"/>
      <c r="BS4" s="1"/>
    </row>
    <row r="5" spans="1:71" ht="15.75">
      <c r="A5" s="1">
        <v>4</v>
      </c>
      <c r="B5" s="22" t="s">
        <v>18</v>
      </c>
      <c r="C5" s="22">
        <v>4.923076923</v>
      </c>
      <c r="D5" s="22">
        <v>1.2937720640000001</v>
      </c>
      <c r="E5" s="23">
        <v>5.29</v>
      </c>
      <c r="F5" s="23">
        <v>5.33</v>
      </c>
      <c r="G5" s="22">
        <v>5.31</v>
      </c>
      <c r="H5" s="22">
        <v>5.33</v>
      </c>
      <c r="I5" s="22">
        <f t="shared" si="0"/>
        <v>5.3099623350829903</v>
      </c>
      <c r="J5" s="22">
        <f t="shared" si="1"/>
        <v>5.3099246704331451</v>
      </c>
      <c r="K5" s="22">
        <v>-0.37425339000000002</v>
      </c>
      <c r="L5" s="22"/>
      <c r="M5" s="24">
        <v>4</v>
      </c>
      <c r="N5" s="3" t="s">
        <v>19</v>
      </c>
      <c r="O5" s="22">
        <v>5.03</v>
      </c>
      <c r="P5" s="12">
        <v>4.4814814810000003</v>
      </c>
      <c r="Q5" s="22"/>
      <c r="R5" s="50" t="s">
        <v>138</v>
      </c>
      <c r="S5" s="51">
        <v>1.368964963</v>
      </c>
      <c r="T5" s="9"/>
      <c r="V5" s="20">
        <v>4</v>
      </c>
      <c r="W5" s="21" t="s">
        <v>18</v>
      </c>
      <c r="X5" s="1">
        <v>4</v>
      </c>
      <c r="Y5" s="1">
        <v>2.1602468990000001</v>
      </c>
      <c r="Z5" s="9">
        <v>4.1500000000000004</v>
      </c>
      <c r="AA5" s="9">
        <v>2.29</v>
      </c>
      <c r="AB5" s="5">
        <v>2.67</v>
      </c>
      <c r="AC5" s="1">
        <v>1.05060273</v>
      </c>
      <c r="AE5" s="35">
        <v>4</v>
      </c>
      <c r="AF5" s="29" t="s">
        <v>20</v>
      </c>
      <c r="AG5" s="1">
        <v>5</v>
      </c>
      <c r="AH5" s="1">
        <v>3</v>
      </c>
      <c r="AJ5" s="30">
        <v>4</v>
      </c>
      <c r="AK5" s="56" t="s">
        <v>61</v>
      </c>
      <c r="AL5" s="51">
        <v>1.6639974740000001</v>
      </c>
      <c r="AM5" s="9"/>
      <c r="AN5" s="9"/>
      <c r="AO5" s="33"/>
      <c r="AP5" s="23"/>
      <c r="AQ5" s="23"/>
      <c r="AR5" s="9"/>
      <c r="AS5" s="3"/>
      <c r="AT5" s="9"/>
      <c r="AU5" s="3"/>
      <c r="AV5" s="23"/>
      <c r="AW5" s="23"/>
      <c r="AX5" s="3"/>
      <c r="AY5" s="9"/>
      <c r="AZ5" s="9"/>
      <c r="BA5" s="9"/>
      <c r="BB5" s="9"/>
      <c r="BC5" s="9"/>
      <c r="BE5" s="9"/>
      <c r="BK5" s="9"/>
      <c r="BL5" s="1"/>
      <c r="BO5" s="22"/>
      <c r="BQ5" s="1"/>
      <c r="BR5" s="1"/>
      <c r="BS5" s="1"/>
    </row>
    <row r="6" spans="1:71" ht="15.75">
      <c r="A6" s="1">
        <v>5</v>
      </c>
      <c r="B6" s="22" t="s">
        <v>21</v>
      </c>
      <c r="C6" s="22">
        <v>5.5</v>
      </c>
      <c r="D6" s="22">
        <v>1.3928388279999999</v>
      </c>
      <c r="E6" s="23">
        <v>7</v>
      </c>
      <c r="F6" s="23">
        <v>6.14</v>
      </c>
      <c r="G6" s="22">
        <v>6.57</v>
      </c>
      <c r="H6" s="22">
        <v>7</v>
      </c>
      <c r="I6" s="22">
        <f t="shared" si="0"/>
        <v>6.5559133612335057</v>
      </c>
      <c r="J6" s="22">
        <f t="shared" si="1"/>
        <v>6.5418569254185694</v>
      </c>
      <c r="K6" s="22">
        <v>0.55588234999999997</v>
      </c>
      <c r="L6" s="22"/>
      <c r="M6" s="24">
        <v>5</v>
      </c>
      <c r="N6" s="3" t="s">
        <v>22</v>
      </c>
      <c r="O6" s="22">
        <v>1.26</v>
      </c>
      <c r="P6" s="12">
        <v>1.3333333329999999</v>
      </c>
      <c r="Q6" s="22"/>
      <c r="R6" s="50" t="s">
        <v>135</v>
      </c>
      <c r="S6" s="51">
        <v>1.3641028399999999</v>
      </c>
      <c r="T6" s="9"/>
      <c r="V6" s="20">
        <v>5</v>
      </c>
      <c r="W6" s="21" t="s">
        <v>21</v>
      </c>
      <c r="X6" s="1">
        <v>2.68</v>
      </c>
      <c r="Y6" s="1">
        <v>2.2120880029999999</v>
      </c>
      <c r="Z6" s="3">
        <v>3.25</v>
      </c>
      <c r="AA6" s="3">
        <v>2.9</v>
      </c>
      <c r="AB6" s="5">
        <v>3.0750000000000002</v>
      </c>
      <c r="AC6" s="1">
        <v>-0.64199976000000003</v>
      </c>
      <c r="AE6" s="35">
        <v>5</v>
      </c>
      <c r="AF6" s="29" t="s">
        <v>23</v>
      </c>
      <c r="AG6" s="1">
        <v>7.02</v>
      </c>
      <c r="AH6" s="1">
        <v>7.75</v>
      </c>
      <c r="AJ6" s="30">
        <v>5</v>
      </c>
      <c r="AK6" s="54" t="s">
        <v>140</v>
      </c>
      <c r="AL6" s="51">
        <v>1.517392219</v>
      </c>
      <c r="AM6" s="9"/>
      <c r="AN6" s="9"/>
      <c r="AO6" s="33"/>
      <c r="AP6" s="3"/>
      <c r="AQ6" s="3"/>
      <c r="AR6" s="3"/>
      <c r="AS6" s="3"/>
      <c r="AT6" s="9"/>
      <c r="AU6" s="3"/>
      <c r="AV6" s="23"/>
      <c r="AW6" s="23"/>
      <c r="AX6" s="3"/>
      <c r="AY6" s="9"/>
      <c r="AZ6" s="9"/>
      <c r="BA6" s="9"/>
      <c r="BB6" s="9"/>
      <c r="BC6" s="9"/>
      <c r="BE6" s="9"/>
      <c r="BK6" s="9"/>
      <c r="BL6" s="1"/>
      <c r="BO6" s="22"/>
      <c r="BQ6" s="1"/>
      <c r="BR6" s="1"/>
      <c r="BS6" s="1"/>
    </row>
    <row r="7" spans="1:71" ht="15.75">
      <c r="A7" s="1">
        <v>6</v>
      </c>
      <c r="B7" s="22" t="s">
        <v>24</v>
      </c>
      <c r="C7" s="22">
        <v>5.653846154</v>
      </c>
      <c r="D7" s="22">
        <v>2.0965172590000001</v>
      </c>
      <c r="E7" s="23">
        <v>5.64</v>
      </c>
      <c r="F7" s="23">
        <v>7.1</v>
      </c>
      <c r="G7" s="22">
        <v>6.37</v>
      </c>
      <c r="H7" s="22">
        <v>7.1</v>
      </c>
      <c r="I7" s="22">
        <f t="shared" si="0"/>
        <v>6.3280328696997135</v>
      </c>
      <c r="J7" s="22">
        <f t="shared" si="1"/>
        <v>6.2863422291993718</v>
      </c>
      <c r="K7" s="22">
        <v>0.26791854999999998</v>
      </c>
      <c r="L7" s="22"/>
      <c r="M7" s="24">
        <v>6</v>
      </c>
      <c r="N7" s="3" t="s">
        <v>25</v>
      </c>
      <c r="O7" s="22">
        <v>1.33</v>
      </c>
      <c r="P7" s="12">
        <v>1.592592593</v>
      </c>
      <c r="Q7" s="22"/>
      <c r="R7" s="50" t="s">
        <v>127</v>
      </c>
      <c r="S7" s="51">
        <v>1.1804585460000001</v>
      </c>
      <c r="T7" s="9"/>
      <c r="V7" s="20">
        <v>6</v>
      </c>
      <c r="W7" s="21" t="s">
        <v>24</v>
      </c>
      <c r="X7" s="1">
        <v>5.76</v>
      </c>
      <c r="Y7" s="1">
        <v>2.634387974</v>
      </c>
      <c r="Z7" s="9">
        <v>4.33</v>
      </c>
      <c r="AA7" s="9">
        <v>6.86</v>
      </c>
      <c r="AB7" s="5">
        <v>5.5950000000000006</v>
      </c>
      <c r="AC7" s="1">
        <v>0.11958475</v>
      </c>
      <c r="AE7" s="35">
        <v>6</v>
      </c>
      <c r="AF7" s="36" t="s">
        <v>26</v>
      </c>
      <c r="AG7" s="1">
        <v>7.33</v>
      </c>
      <c r="AH7" s="1">
        <v>5.4166666670000003</v>
      </c>
      <c r="AJ7" s="30">
        <v>6</v>
      </c>
      <c r="AK7" s="54" t="s">
        <v>90</v>
      </c>
      <c r="AL7" s="51">
        <v>1.4901973820000001</v>
      </c>
      <c r="AM7" s="9"/>
      <c r="AN7" s="9"/>
      <c r="AO7" s="33"/>
      <c r="AP7" s="23"/>
      <c r="AQ7" s="23"/>
      <c r="AR7" s="9"/>
      <c r="AS7" s="3"/>
      <c r="AT7" s="9"/>
      <c r="AU7" s="3"/>
      <c r="AV7" s="23"/>
      <c r="AW7" s="23"/>
      <c r="AX7" s="3"/>
      <c r="AY7" s="9"/>
      <c r="AZ7" s="9"/>
      <c r="BA7" s="9"/>
      <c r="BB7" s="9"/>
      <c r="BC7" s="9"/>
      <c r="BE7" s="9"/>
      <c r="BK7" s="9"/>
      <c r="BL7" s="1"/>
      <c r="BO7" s="22"/>
      <c r="BQ7" s="1"/>
      <c r="BR7" s="1"/>
      <c r="BS7" s="1"/>
    </row>
    <row r="8" spans="1:71" ht="15.75">
      <c r="A8" s="1">
        <v>7</v>
      </c>
      <c r="B8" s="22" t="s">
        <v>27</v>
      </c>
      <c r="C8" s="22">
        <v>4.2222222220000001</v>
      </c>
      <c r="D8" s="22">
        <v>1.7171831440000001</v>
      </c>
      <c r="E8" s="23">
        <v>6.57</v>
      </c>
      <c r="F8" s="23">
        <v>5.65</v>
      </c>
      <c r="G8" s="22">
        <v>6.11</v>
      </c>
      <c r="H8" s="22">
        <v>6.57</v>
      </c>
      <c r="I8" s="22">
        <f t="shared" si="0"/>
        <v>6.0926595178132201</v>
      </c>
      <c r="J8" s="22">
        <f t="shared" si="1"/>
        <v>6.075368248772504</v>
      </c>
      <c r="K8" s="22">
        <v>0.82647059</v>
      </c>
      <c r="L8" s="22"/>
      <c r="M8" s="24">
        <v>7</v>
      </c>
      <c r="N8" s="3" t="s">
        <v>28</v>
      </c>
      <c r="O8" s="22">
        <v>5.05</v>
      </c>
      <c r="P8" s="12">
        <v>4.8888888890000004</v>
      </c>
      <c r="Q8" s="22"/>
      <c r="R8" s="50" t="s">
        <v>143</v>
      </c>
      <c r="S8" s="51">
        <v>1.1131801050000001</v>
      </c>
      <c r="T8" s="9"/>
      <c r="V8" s="20">
        <v>7</v>
      </c>
      <c r="W8" s="21" t="s">
        <v>27</v>
      </c>
      <c r="X8" s="1">
        <v>3.88</v>
      </c>
      <c r="Y8" s="1">
        <v>2.2420228959999999</v>
      </c>
      <c r="Z8" s="9">
        <v>3.52</v>
      </c>
      <c r="AA8" s="9">
        <v>3.35</v>
      </c>
      <c r="AB8" s="5">
        <v>3.4350000000000001</v>
      </c>
      <c r="AC8" s="1">
        <v>0.22679802700000001</v>
      </c>
      <c r="AE8" s="35">
        <v>7</v>
      </c>
      <c r="AF8" s="29" t="s">
        <v>29</v>
      </c>
      <c r="AG8" s="9">
        <v>4.75</v>
      </c>
      <c r="AH8" s="1">
        <v>3.6</v>
      </c>
      <c r="AJ8" s="30">
        <v>7</v>
      </c>
      <c r="AK8" s="54" t="s">
        <v>89</v>
      </c>
      <c r="AL8" s="51">
        <v>1.2941955380000001</v>
      </c>
      <c r="AM8" s="9"/>
      <c r="AN8" s="9"/>
      <c r="AO8" s="33"/>
      <c r="AP8" s="23"/>
      <c r="AQ8" s="23"/>
      <c r="AR8" s="9"/>
      <c r="AS8" s="3"/>
      <c r="AT8" s="9"/>
      <c r="AU8" s="3"/>
      <c r="AV8" s="23"/>
      <c r="AW8" s="23"/>
      <c r="AX8" s="3"/>
      <c r="AY8" s="9"/>
      <c r="AZ8" s="9"/>
      <c r="BA8" s="9"/>
      <c r="BB8" s="9"/>
      <c r="BC8" s="9"/>
      <c r="BE8" s="9"/>
      <c r="BK8" s="9"/>
      <c r="BL8" s="1"/>
      <c r="BO8" s="22"/>
      <c r="BQ8" s="1"/>
      <c r="BR8" s="1"/>
      <c r="BS8" s="1"/>
    </row>
    <row r="9" spans="1:71" ht="15.75">
      <c r="A9" s="1">
        <v>8</v>
      </c>
      <c r="B9" s="22" t="s">
        <v>30</v>
      </c>
      <c r="C9" s="22">
        <v>4.923076923</v>
      </c>
      <c r="D9" s="22">
        <v>1.1635489480000001</v>
      </c>
      <c r="E9" s="23">
        <v>6.52</v>
      </c>
      <c r="F9" s="23">
        <v>6</v>
      </c>
      <c r="G9" s="22">
        <v>6.26</v>
      </c>
      <c r="H9" s="22">
        <v>6.52</v>
      </c>
      <c r="I9" s="22">
        <f t="shared" si="0"/>
        <v>6.2545983084447565</v>
      </c>
      <c r="J9" s="22">
        <f t="shared" si="1"/>
        <v>6.2492012779552724</v>
      </c>
      <c r="K9" s="22">
        <v>0.57574661000000005</v>
      </c>
      <c r="L9" s="22"/>
      <c r="M9" s="24">
        <v>8</v>
      </c>
      <c r="N9" s="3" t="s">
        <v>31</v>
      </c>
      <c r="O9" s="22">
        <v>5.05</v>
      </c>
      <c r="P9" s="12">
        <v>4.9629629629999998</v>
      </c>
      <c r="Q9" s="22"/>
      <c r="R9" s="50" t="s">
        <v>128</v>
      </c>
      <c r="S9" s="51">
        <v>1.096970666</v>
      </c>
      <c r="T9" s="9"/>
      <c r="V9" s="20">
        <v>8</v>
      </c>
      <c r="W9" s="21" t="s">
        <v>30</v>
      </c>
      <c r="X9" s="1">
        <v>3.6</v>
      </c>
      <c r="Y9" s="1">
        <v>2.581988897</v>
      </c>
      <c r="Z9" s="3">
        <v>5.75</v>
      </c>
      <c r="AA9" s="3">
        <v>3.61</v>
      </c>
      <c r="AB9" s="5">
        <v>4.68</v>
      </c>
      <c r="AC9" s="1">
        <v>-1.198609625</v>
      </c>
      <c r="AE9" s="35">
        <v>8</v>
      </c>
      <c r="AF9" s="29" t="s">
        <v>32</v>
      </c>
      <c r="AG9" s="9">
        <v>3.75</v>
      </c>
      <c r="AH9" s="1">
        <v>3.2</v>
      </c>
      <c r="AJ9" s="30">
        <v>8</v>
      </c>
      <c r="AK9" s="54" t="s">
        <v>110</v>
      </c>
      <c r="AL9" s="51">
        <v>1.263592126</v>
      </c>
      <c r="AM9" s="9"/>
      <c r="AN9" s="9"/>
      <c r="AO9" s="33"/>
      <c r="AP9" s="3"/>
      <c r="AQ9" s="3"/>
      <c r="AR9" s="3"/>
      <c r="AS9" s="3"/>
      <c r="AT9" s="9"/>
      <c r="AU9" s="3"/>
      <c r="AV9" s="23"/>
      <c r="AW9" s="23"/>
      <c r="AX9" s="3"/>
      <c r="AY9" s="9"/>
      <c r="AZ9" s="9"/>
      <c r="BA9" s="9"/>
      <c r="BB9" s="9"/>
      <c r="BC9" s="9"/>
      <c r="BE9" s="9"/>
      <c r="BK9" s="9"/>
      <c r="BL9" s="1"/>
      <c r="BO9" s="22"/>
      <c r="BQ9" s="1"/>
      <c r="BR9" s="1"/>
      <c r="BS9" s="1"/>
    </row>
    <row r="10" spans="1:71" ht="15.75">
      <c r="A10" s="1">
        <v>9</v>
      </c>
      <c r="B10" s="22" t="s">
        <v>33</v>
      </c>
      <c r="C10" s="22">
        <v>3.8148148150000001</v>
      </c>
      <c r="D10" s="22">
        <v>1.8818370120000001</v>
      </c>
      <c r="E10" s="23">
        <v>5.4</v>
      </c>
      <c r="F10" s="23">
        <v>7.17</v>
      </c>
      <c r="G10" s="22">
        <v>6.2850000000000001</v>
      </c>
      <c r="H10" s="22">
        <v>7.17</v>
      </c>
      <c r="I10" s="22">
        <f t="shared" si="0"/>
        <v>6.222378966279698</v>
      </c>
      <c r="J10" s="22">
        <f t="shared" si="1"/>
        <v>6.1603818615751793</v>
      </c>
      <c r="K10" s="22">
        <v>1.23441176</v>
      </c>
      <c r="L10" s="22"/>
      <c r="M10" s="24">
        <v>9</v>
      </c>
      <c r="N10" s="3" t="s">
        <v>34</v>
      </c>
      <c r="O10" s="22">
        <v>7.05</v>
      </c>
      <c r="P10" s="12">
        <v>6.1481481479999998</v>
      </c>
      <c r="Q10" s="22"/>
      <c r="R10" s="50" t="s">
        <v>36</v>
      </c>
      <c r="S10" s="51">
        <v>1.0931531830000001</v>
      </c>
      <c r="T10" s="9"/>
      <c r="V10" s="20">
        <v>9</v>
      </c>
      <c r="W10" s="21" t="s">
        <v>33</v>
      </c>
      <c r="X10" s="1">
        <v>5.56</v>
      </c>
      <c r="Y10" s="1">
        <v>2.4337899119999999</v>
      </c>
      <c r="Z10" s="9">
        <v>3.58</v>
      </c>
      <c r="AA10" s="9">
        <v>6.05</v>
      </c>
      <c r="AB10" s="5">
        <v>4.8149999999999995</v>
      </c>
      <c r="AC10" s="1">
        <v>0.63718954500000002</v>
      </c>
      <c r="AE10" s="35">
        <v>9</v>
      </c>
      <c r="AF10" s="29" t="s">
        <v>35</v>
      </c>
      <c r="AG10" s="9">
        <v>3.18</v>
      </c>
      <c r="AH10" s="1">
        <v>3.04</v>
      </c>
      <c r="AJ10" s="30">
        <v>9</v>
      </c>
      <c r="AK10" s="54" t="s">
        <v>67</v>
      </c>
      <c r="AL10" s="51">
        <v>1.12498933</v>
      </c>
      <c r="AM10" s="9"/>
      <c r="AN10" s="9"/>
      <c r="AO10" s="33"/>
      <c r="AP10" s="23"/>
      <c r="AQ10" s="23"/>
      <c r="AR10" s="9"/>
      <c r="AS10" s="3"/>
      <c r="AT10" s="9"/>
      <c r="AU10" s="3"/>
      <c r="AV10" s="23"/>
      <c r="AW10" s="23"/>
      <c r="AX10" s="3"/>
      <c r="AY10" s="9"/>
      <c r="AZ10" s="9"/>
      <c r="BA10" s="9"/>
      <c r="BB10" s="9"/>
      <c r="BC10" s="9"/>
      <c r="BE10" s="9"/>
      <c r="BK10" s="9"/>
      <c r="BL10" s="1"/>
      <c r="BO10" s="22"/>
      <c r="BQ10" s="1"/>
      <c r="BR10" s="1"/>
      <c r="BS10" s="1"/>
    </row>
    <row r="11" spans="1:71" ht="15.75">
      <c r="A11" s="1">
        <v>10</v>
      </c>
      <c r="B11" s="22" t="s">
        <v>36</v>
      </c>
      <c r="C11" s="22">
        <v>4.8148148150000001</v>
      </c>
      <c r="D11" s="22">
        <v>1.301981834</v>
      </c>
      <c r="E11" s="23">
        <v>3.43</v>
      </c>
      <c r="F11" s="23">
        <v>5.78</v>
      </c>
      <c r="G11" s="22">
        <v>4.6050000000000004</v>
      </c>
      <c r="H11" s="22">
        <v>3.43</v>
      </c>
      <c r="I11" s="22">
        <f t="shared" si="0"/>
        <v>4.4525722902609912</v>
      </c>
      <c r="J11" s="22">
        <f t="shared" si="1"/>
        <v>4.3051900108577641</v>
      </c>
      <c r="K11" s="22">
        <v>-1.0173529400000001</v>
      </c>
      <c r="L11" s="22"/>
      <c r="M11" s="24">
        <v>10</v>
      </c>
      <c r="N11" s="3" t="s">
        <v>37</v>
      </c>
      <c r="O11" s="22">
        <v>7.42</v>
      </c>
      <c r="P11" s="12">
        <v>6.9259259259999997</v>
      </c>
      <c r="Q11" s="22"/>
      <c r="R11" s="50" t="s">
        <v>78</v>
      </c>
      <c r="S11" s="51">
        <v>1.0709661770000001</v>
      </c>
      <c r="T11" s="9"/>
      <c r="V11" s="20">
        <v>10</v>
      </c>
      <c r="W11" s="21" t="s">
        <v>36</v>
      </c>
      <c r="X11" s="1">
        <v>4.5999999999999996</v>
      </c>
      <c r="Y11" s="1">
        <v>2.3629078130000001</v>
      </c>
      <c r="Z11" s="9">
        <v>5.76</v>
      </c>
      <c r="AA11" s="9">
        <v>3.43</v>
      </c>
      <c r="AB11" s="5">
        <v>4.5949999999999998</v>
      </c>
      <c r="AC11" s="1">
        <v>-0.120409103</v>
      </c>
      <c r="AE11" s="35">
        <v>10</v>
      </c>
      <c r="AF11" s="29" t="s">
        <v>38</v>
      </c>
      <c r="AG11" s="9">
        <v>4.5999999999999996</v>
      </c>
      <c r="AH11" s="1">
        <v>5.12</v>
      </c>
      <c r="AJ11" s="30">
        <v>10</v>
      </c>
      <c r="AK11" s="54" t="s">
        <v>108</v>
      </c>
      <c r="AL11" s="51">
        <v>1.0827967979999999</v>
      </c>
      <c r="AM11" s="9"/>
      <c r="AN11" s="9"/>
      <c r="AO11" s="33"/>
      <c r="AP11" s="23"/>
      <c r="AQ11" s="23"/>
      <c r="AR11" s="9"/>
      <c r="AS11" s="3"/>
      <c r="AT11" s="9"/>
      <c r="AU11" s="3"/>
      <c r="AV11" s="23"/>
      <c r="AW11" s="23"/>
      <c r="AX11" s="3"/>
      <c r="AY11" s="9"/>
      <c r="AZ11" s="9"/>
      <c r="BA11" s="9"/>
      <c r="BB11" s="9"/>
      <c r="BC11" s="9"/>
      <c r="BE11" s="9"/>
      <c r="BK11" s="9"/>
      <c r="BL11" s="1"/>
      <c r="BO11" s="22"/>
      <c r="BQ11" s="1"/>
      <c r="BR11" s="1"/>
      <c r="BS11" s="1"/>
    </row>
    <row r="12" spans="1:71" ht="15.75">
      <c r="A12" s="1">
        <v>11</v>
      </c>
      <c r="B12" s="22" t="s">
        <v>39</v>
      </c>
      <c r="C12" s="22">
        <v>3.423076923</v>
      </c>
      <c r="D12" s="22">
        <v>1.390627971</v>
      </c>
      <c r="E12" s="23">
        <v>6.1</v>
      </c>
      <c r="F12" s="23">
        <v>3.44</v>
      </c>
      <c r="G12" s="22">
        <v>4.7699999999999996</v>
      </c>
      <c r="H12" s="22">
        <v>3.44</v>
      </c>
      <c r="I12" s="22">
        <f t="shared" si="0"/>
        <v>4.5808296191847173</v>
      </c>
      <c r="J12" s="22">
        <f t="shared" si="1"/>
        <v>4.3991614255765192</v>
      </c>
      <c r="K12" s="22">
        <v>-5.6606339999999998E-2</v>
      </c>
      <c r="L12" s="22"/>
      <c r="M12" s="24">
        <v>11</v>
      </c>
      <c r="N12" s="3" t="s">
        <v>40</v>
      </c>
      <c r="O12" s="22">
        <v>2.81</v>
      </c>
      <c r="P12" s="12">
        <v>2.296296296</v>
      </c>
      <c r="Q12" s="22"/>
      <c r="R12" s="50" t="s">
        <v>88</v>
      </c>
      <c r="S12" s="51">
        <v>1.061695692</v>
      </c>
      <c r="T12" s="9"/>
      <c r="V12" s="20">
        <v>11</v>
      </c>
      <c r="W12" s="21" t="s">
        <v>39</v>
      </c>
      <c r="X12" s="1">
        <v>4.2</v>
      </c>
      <c r="Y12" s="1">
        <v>1.7320508080000001</v>
      </c>
      <c r="Z12" s="9">
        <v>4.4800000000000004</v>
      </c>
      <c r="AA12" s="9">
        <v>5</v>
      </c>
      <c r="AB12" s="5">
        <v>4.74</v>
      </c>
      <c r="AC12" s="1">
        <v>-0.65380999399999995</v>
      </c>
      <c r="AE12" s="35">
        <v>11</v>
      </c>
      <c r="AF12" s="36" t="s">
        <v>41</v>
      </c>
      <c r="AG12" s="1">
        <v>2.29</v>
      </c>
      <c r="AH12" s="1">
        <v>3.16</v>
      </c>
      <c r="AJ12" s="30">
        <v>11</v>
      </c>
      <c r="AK12" s="54" t="s">
        <v>97</v>
      </c>
      <c r="AL12" s="51">
        <v>1.0647897289999999</v>
      </c>
      <c r="AM12" s="9"/>
      <c r="AN12" s="9"/>
      <c r="AO12" s="33"/>
      <c r="AP12" s="38"/>
      <c r="AQ12" s="38"/>
      <c r="AR12" s="9"/>
      <c r="AS12" s="9"/>
      <c r="AT12" s="9"/>
      <c r="AU12" s="3"/>
      <c r="AV12" s="23"/>
      <c r="AW12" s="23"/>
      <c r="AX12" s="3"/>
      <c r="AY12" s="9"/>
      <c r="AZ12" s="9"/>
      <c r="BA12" s="9"/>
      <c r="BB12" s="9"/>
      <c r="BC12" s="9"/>
      <c r="BE12" s="9"/>
      <c r="BK12" s="9"/>
      <c r="BL12" s="1"/>
      <c r="BO12" s="22"/>
      <c r="BQ12" s="1"/>
      <c r="BR12" s="1"/>
      <c r="BS12" s="1"/>
    </row>
    <row r="13" spans="1:71" ht="15.75">
      <c r="A13" s="1">
        <v>12</v>
      </c>
      <c r="B13" s="22" t="s">
        <v>42</v>
      </c>
      <c r="C13" s="22">
        <v>5.538461538</v>
      </c>
      <c r="D13" s="22">
        <v>1.3632540259999999</v>
      </c>
      <c r="E13" s="23">
        <v>6.43</v>
      </c>
      <c r="F13" s="23">
        <v>5.89</v>
      </c>
      <c r="G13" s="22">
        <v>6.16</v>
      </c>
      <c r="H13" s="22">
        <v>6.43</v>
      </c>
      <c r="I13" s="22">
        <f t="shared" si="0"/>
        <v>6.1540799474819954</v>
      </c>
      <c r="J13" s="22">
        <f t="shared" si="1"/>
        <v>6.1481655844155831</v>
      </c>
      <c r="K13" s="22">
        <v>0.1238914</v>
      </c>
      <c r="L13" s="22"/>
      <c r="M13" s="24">
        <v>12</v>
      </c>
      <c r="N13" s="3" t="s">
        <v>43</v>
      </c>
      <c r="O13" s="22">
        <v>1.58</v>
      </c>
      <c r="P13" s="12">
        <v>1.692307692</v>
      </c>
      <c r="Q13" s="22"/>
      <c r="R13" s="50" t="s">
        <v>66</v>
      </c>
      <c r="S13" s="51">
        <v>1.0422900289999999</v>
      </c>
      <c r="T13" s="9"/>
      <c r="V13" s="20">
        <v>12</v>
      </c>
      <c r="W13" s="21" t="s">
        <v>42</v>
      </c>
      <c r="X13" s="1">
        <v>3.4</v>
      </c>
      <c r="Y13" s="1">
        <v>2.4324199200000001</v>
      </c>
      <c r="Z13" s="9">
        <v>4.1900000000000004</v>
      </c>
      <c r="AA13" s="9">
        <v>3.2</v>
      </c>
      <c r="AB13" s="5">
        <v>3.6950000000000003</v>
      </c>
      <c r="AC13" s="1">
        <v>-0.49240357099999998</v>
      </c>
      <c r="AE13" s="35">
        <v>12</v>
      </c>
      <c r="AF13" s="29" t="s">
        <v>31</v>
      </c>
      <c r="AG13" s="10">
        <v>5.67</v>
      </c>
      <c r="AH13" s="1">
        <v>2.44</v>
      </c>
      <c r="AJ13" s="30">
        <v>12</v>
      </c>
      <c r="AK13" s="54" t="s">
        <v>18</v>
      </c>
      <c r="AL13" s="51">
        <v>1.05060273</v>
      </c>
      <c r="AM13" s="9"/>
      <c r="AN13" s="9"/>
      <c r="AO13" s="33"/>
      <c r="AP13" s="23"/>
      <c r="AQ13" s="23"/>
      <c r="AR13" s="9"/>
      <c r="AS13" s="3"/>
      <c r="AT13" s="9"/>
      <c r="AU13" s="3"/>
      <c r="AV13" s="23"/>
      <c r="AW13" s="23"/>
      <c r="AX13" s="3"/>
      <c r="AY13" s="9"/>
      <c r="AZ13" s="9"/>
      <c r="BA13" s="9"/>
      <c r="BB13" s="9"/>
      <c r="BC13" s="9"/>
      <c r="BE13" s="9"/>
      <c r="BK13" s="9"/>
      <c r="BL13" s="1"/>
      <c r="BO13" s="22"/>
      <c r="BQ13" s="1"/>
      <c r="BR13" s="1"/>
      <c r="BS13" s="1"/>
    </row>
    <row r="14" spans="1:71" ht="15.75">
      <c r="A14" s="1">
        <v>13</v>
      </c>
      <c r="B14" s="22" t="s">
        <v>44</v>
      </c>
      <c r="C14" s="22">
        <v>4.7777777779999999</v>
      </c>
      <c r="D14" s="22">
        <v>1.1875421719999999</v>
      </c>
      <c r="E14" s="23">
        <v>5.48</v>
      </c>
      <c r="F14" s="23">
        <v>5.5</v>
      </c>
      <c r="G14" s="22">
        <v>5.49</v>
      </c>
      <c r="H14" s="22">
        <v>5.5</v>
      </c>
      <c r="I14" s="22">
        <f t="shared" si="0"/>
        <v>5.4899908925243217</v>
      </c>
      <c r="J14" s="22">
        <f t="shared" si="1"/>
        <v>5.489981785063752</v>
      </c>
      <c r="K14" s="22">
        <v>-0.11117647</v>
      </c>
      <c r="L14" s="22"/>
      <c r="M14" s="24">
        <v>13</v>
      </c>
      <c r="N14" s="3" t="s">
        <v>12</v>
      </c>
      <c r="O14" s="22">
        <v>3.47</v>
      </c>
      <c r="P14" s="12">
        <v>4.192307692</v>
      </c>
      <c r="Q14" s="22"/>
      <c r="R14" s="50" t="s">
        <v>56</v>
      </c>
      <c r="S14" s="51">
        <v>1.008187967</v>
      </c>
      <c r="T14" s="9"/>
      <c r="V14" s="20">
        <v>13</v>
      </c>
      <c r="W14" s="21" t="s">
        <v>44</v>
      </c>
      <c r="X14" s="1">
        <v>2.52</v>
      </c>
      <c r="Y14" s="1">
        <v>2.0231987870000001</v>
      </c>
      <c r="Z14" s="3">
        <v>3.71</v>
      </c>
      <c r="AA14" s="3">
        <v>2.67</v>
      </c>
      <c r="AB14" s="5">
        <v>3.19</v>
      </c>
      <c r="AC14" s="1">
        <v>-0.90780046700000006</v>
      </c>
      <c r="AE14" s="35">
        <v>13</v>
      </c>
      <c r="AF14" s="29" t="s">
        <v>34</v>
      </c>
      <c r="AG14" s="5">
        <v>5.67</v>
      </c>
      <c r="AH14" s="1">
        <v>4.4800000000000004</v>
      </c>
      <c r="AJ14" s="30">
        <v>13</v>
      </c>
      <c r="AK14" s="56" t="s">
        <v>12</v>
      </c>
      <c r="AL14" s="51">
        <v>1.028996706</v>
      </c>
      <c r="AM14" s="9"/>
      <c r="AN14" s="9"/>
      <c r="AO14" s="33"/>
      <c r="AP14" s="3"/>
      <c r="AQ14" s="3"/>
      <c r="AR14" s="3"/>
      <c r="AS14" s="3"/>
      <c r="AT14" s="9"/>
      <c r="AU14" s="3"/>
      <c r="AV14" s="23"/>
      <c r="AW14" s="23"/>
      <c r="AX14" s="3"/>
      <c r="AY14" s="9"/>
      <c r="AZ14" s="9"/>
      <c r="BA14" s="9"/>
      <c r="BB14" s="9"/>
      <c r="BC14" s="9"/>
      <c r="BE14" s="9"/>
      <c r="BK14" s="9"/>
      <c r="BL14" s="1"/>
      <c r="BO14" s="25"/>
      <c r="BQ14" s="1"/>
      <c r="BR14" s="1"/>
      <c r="BS14" s="1"/>
    </row>
    <row r="15" spans="1:71" ht="15.75">
      <c r="A15" s="1">
        <v>14</v>
      </c>
      <c r="B15" s="48" t="s">
        <v>45</v>
      </c>
      <c r="C15" s="22">
        <v>4.884615385</v>
      </c>
      <c r="D15" s="22">
        <v>1.2108483990000001</v>
      </c>
      <c r="E15" s="23" t="s">
        <v>46</v>
      </c>
      <c r="F15" s="23" t="s">
        <v>46</v>
      </c>
      <c r="G15" s="23" t="s">
        <v>46</v>
      </c>
      <c r="H15" s="23" t="s">
        <v>46</v>
      </c>
      <c r="I15" s="23" t="s">
        <v>46</v>
      </c>
      <c r="J15" s="23" t="s">
        <v>46</v>
      </c>
      <c r="K15" s="23" t="s">
        <v>46</v>
      </c>
      <c r="L15" s="22"/>
      <c r="M15" s="24">
        <v>14</v>
      </c>
      <c r="N15" s="3" t="s">
        <v>29</v>
      </c>
      <c r="O15" s="22">
        <v>4.76</v>
      </c>
      <c r="P15" s="12">
        <v>3.692307692</v>
      </c>
      <c r="Q15" s="22"/>
      <c r="R15" s="50" t="s">
        <v>91</v>
      </c>
      <c r="S15" s="51">
        <v>0.99417190300000002</v>
      </c>
      <c r="T15" s="9"/>
      <c r="V15" s="20">
        <v>14</v>
      </c>
      <c r="W15" s="21" t="s">
        <v>47</v>
      </c>
      <c r="X15" s="1">
        <v>5.64</v>
      </c>
      <c r="Y15" s="1">
        <v>2.3607908279999998</v>
      </c>
      <c r="Z15" s="9">
        <v>6.59</v>
      </c>
      <c r="AA15" s="9">
        <v>3.71</v>
      </c>
      <c r="AB15" s="5">
        <v>5.15</v>
      </c>
      <c r="AC15" s="1">
        <v>0.40898748600000001</v>
      </c>
      <c r="AE15" s="35">
        <v>14</v>
      </c>
      <c r="AF15" s="29" t="s">
        <v>37</v>
      </c>
      <c r="AG15" s="10">
        <v>4.67</v>
      </c>
      <c r="AH15" s="1">
        <v>4</v>
      </c>
      <c r="AJ15" s="30">
        <v>14</v>
      </c>
      <c r="AK15" s="54" t="s">
        <v>138</v>
      </c>
      <c r="AL15" s="51">
        <v>0.99198763899999998</v>
      </c>
      <c r="AM15" s="9"/>
      <c r="AN15" s="9"/>
      <c r="AO15" s="33"/>
      <c r="AP15" s="23"/>
      <c r="AQ15" s="23"/>
      <c r="AR15" s="9"/>
      <c r="AS15" s="3"/>
      <c r="AT15" s="9"/>
      <c r="AU15" s="3"/>
      <c r="AV15" s="23"/>
      <c r="AW15" s="23"/>
      <c r="AX15" s="9"/>
      <c r="AY15" s="9"/>
      <c r="AZ15" s="9"/>
      <c r="BA15" s="9"/>
      <c r="BB15" s="9"/>
      <c r="BC15" s="9"/>
      <c r="BE15" s="9"/>
      <c r="BK15" s="9"/>
      <c r="BL15" s="1"/>
      <c r="BO15" s="22"/>
      <c r="BQ15" s="1"/>
      <c r="BR15" s="1"/>
      <c r="BS15" s="1"/>
    </row>
    <row r="16" spans="1:71" ht="15.75">
      <c r="A16" s="1">
        <v>15</v>
      </c>
      <c r="B16" s="22" t="s">
        <v>47</v>
      </c>
      <c r="C16" s="22">
        <v>6.4444444440000002</v>
      </c>
      <c r="D16" s="22">
        <v>1.948043068</v>
      </c>
      <c r="E16" s="23">
        <v>7.51</v>
      </c>
      <c r="F16" s="23">
        <v>5.68</v>
      </c>
      <c r="G16" s="22">
        <v>6.5949999999999998</v>
      </c>
      <c r="H16" s="22">
        <v>7.51</v>
      </c>
      <c r="I16" s="22">
        <f t="shared" si="0"/>
        <v>6.5312173444159702</v>
      </c>
      <c r="J16" s="22">
        <f t="shared" si="1"/>
        <v>6.468051554207733</v>
      </c>
      <c r="K16" s="22">
        <v>4.0882349999999998E-2</v>
      </c>
      <c r="L16" s="22"/>
      <c r="M16" s="24">
        <v>15</v>
      </c>
      <c r="N16" s="3" t="s">
        <v>32</v>
      </c>
      <c r="O16" s="22">
        <v>6.25</v>
      </c>
      <c r="P16" s="12">
        <v>4.846153846</v>
      </c>
      <c r="Q16" s="22"/>
      <c r="R16" s="50" t="s">
        <v>150</v>
      </c>
      <c r="S16" s="51">
        <v>0.84965132499999996</v>
      </c>
      <c r="T16" s="9"/>
      <c r="V16" s="20">
        <v>15</v>
      </c>
      <c r="W16" s="49" t="s">
        <v>48</v>
      </c>
      <c r="X16" s="1">
        <v>4.96</v>
      </c>
      <c r="Y16" s="1">
        <v>2.3180451529999999</v>
      </c>
      <c r="Z16" s="9">
        <v>3.2</v>
      </c>
      <c r="AA16" s="9">
        <v>4.4000000000000004</v>
      </c>
      <c r="AB16" s="5">
        <v>3.8000000000000003</v>
      </c>
      <c r="AC16" s="1">
        <v>0.97099578399999997</v>
      </c>
      <c r="AE16" s="35">
        <v>15</v>
      </c>
      <c r="AF16" s="29" t="s">
        <v>12</v>
      </c>
      <c r="AG16" s="5">
        <v>5.62</v>
      </c>
      <c r="AH16" s="1">
        <v>4.88</v>
      </c>
      <c r="AJ16" s="30">
        <v>15</v>
      </c>
      <c r="AK16" s="54" t="s">
        <v>62</v>
      </c>
      <c r="AL16" s="51">
        <v>0.97598886900000004</v>
      </c>
      <c r="AM16" s="9"/>
      <c r="AN16" s="9"/>
      <c r="AO16" s="33"/>
      <c r="AP16" s="37"/>
      <c r="AQ16" s="23"/>
      <c r="AR16" s="9"/>
      <c r="AS16" s="9"/>
      <c r="AT16" s="9"/>
      <c r="AU16" s="3"/>
      <c r="AV16" s="9"/>
      <c r="AW16" s="3"/>
      <c r="AX16" s="3"/>
      <c r="AY16" s="9"/>
      <c r="AZ16" s="9"/>
      <c r="BA16" s="9"/>
      <c r="BB16" s="9"/>
      <c r="BC16" s="9"/>
      <c r="BE16" s="9"/>
      <c r="BK16" s="9"/>
      <c r="BL16" s="1"/>
      <c r="BO16" s="22"/>
      <c r="BQ16" s="1"/>
      <c r="BR16" s="1"/>
      <c r="BS16" s="1"/>
    </row>
    <row r="17" spans="1:71" ht="15.75">
      <c r="A17" s="1">
        <v>16</v>
      </c>
      <c r="B17" s="22" t="s">
        <v>49</v>
      </c>
      <c r="C17" s="22">
        <v>5.269230769</v>
      </c>
      <c r="D17" s="22">
        <v>1.7563073149999999</v>
      </c>
      <c r="E17" s="23">
        <v>5.8</v>
      </c>
      <c r="F17" s="23">
        <v>6</v>
      </c>
      <c r="G17" s="22">
        <v>5.9</v>
      </c>
      <c r="H17" s="22">
        <v>6</v>
      </c>
      <c r="I17" s="22">
        <f t="shared" si="0"/>
        <v>5.8991524815010505</v>
      </c>
      <c r="J17" s="22">
        <f t="shared" si="1"/>
        <v>5.898305084745763</v>
      </c>
      <c r="K17" s="22">
        <v>1.7828050000000002E-2</v>
      </c>
      <c r="L17" s="22"/>
      <c r="M17" s="24">
        <v>16</v>
      </c>
      <c r="N17" s="12" t="s">
        <v>50</v>
      </c>
      <c r="O17" s="22">
        <v>5.35</v>
      </c>
      <c r="P17" s="12">
        <v>5.038461538</v>
      </c>
      <c r="Q17" s="22"/>
      <c r="R17" s="22" t="s">
        <v>112</v>
      </c>
      <c r="S17" s="1">
        <v>0.84446838099999999</v>
      </c>
      <c r="T17" s="9"/>
      <c r="V17" s="20">
        <v>16</v>
      </c>
      <c r="W17" s="21" t="s">
        <v>49</v>
      </c>
      <c r="X17" s="1">
        <v>3.68</v>
      </c>
      <c r="Y17" s="1">
        <v>1.95192213</v>
      </c>
      <c r="Z17" s="9">
        <v>2.95</v>
      </c>
      <c r="AA17" s="9">
        <v>3.14</v>
      </c>
      <c r="AB17" s="5">
        <v>3.0449999999999999</v>
      </c>
      <c r="AC17" s="1">
        <v>0.38560042500000002</v>
      </c>
      <c r="AE17" s="35">
        <v>16</v>
      </c>
      <c r="AF17" s="29" t="s">
        <v>51</v>
      </c>
      <c r="AG17" s="5">
        <v>6.5</v>
      </c>
      <c r="AH17" s="1">
        <v>6.28</v>
      </c>
      <c r="AJ17" s="30">
        <v>16</v>
      </c>
      <c r="AK17" s="49" t="s">
        <v>48</v>
      </c>
      <c r="AL17" s="1">
        <v>0.97099578399999997</v>
      </c>
      <c r="AM17" s="9"/>
      <c r="AN17" s="9"/>
      <c r="AO17" s="33"/>
      <c r="AP17" s="23"/>
      <c r="AQ17" s="23"/>
      <c r="AR17" s="9"/>
      <c r="AS17" s="3"/>
      <c r="AT17" s="9"/>
      <c r="AU17" s="3"/>
      <c r="AV17" s="23"/>
      <c r="AW17" s="23"/>
      <c r="AX17" s="3"/>
      <c r="AY17" s="9"/>
      <c r="AZ17" s="9"/>
      <c r="BA17" s="9"/>
      <c r="BB17" s="9"/>
      <c r="BC17" s="9"/>
      <c r="BE17" s="9"/>
      <c r="BK17" s="9"/>
      <c r="BL17" s="1"/>
      <c r="BO17" s="22"/>
      <c r="BQ17" s="1"/>
      <c r="BR17" s="1"/>
      <c r="BS17" s="1"/>
    </row>
    <row r="18" spans="1:71" ht="15.75">
      <c r="A18" s="1">
        <v>17</v>
      </c>
      <c r="B18" s="22" t="s">
        <v>52</v>
      </c>
      <c r="C18" s="22">
        <v>4.884615385</v>
      </c>
      <c r="D18" s="22">
        <v>1.3950461810000001</v>
      </c>
      <c r="E18" s="23">
        <v>5.65</v>
      </c>
      <c r="F18" s="23">
        <v>6</v>
      </c>
      <c r="G18" s="22">
        <v>5.8250000000000002</v>
      </c>
      <c r="H18" s="22">
        <v>6</v>
      </c>
      <c r="I18" s="22">
        <f t="shared" si="0"/>
        <v>5.8223706512038556</v>
      </c>
      <c r="J18" s="22">
        <f t="shared" si="1"/>
        <v>5.8197424892703857</v>
      </c>
      <c r="K18" s="22">
        <v>0.16273756</v>
      </c>
      <c r="L18" s="22"/>
      <c r="M18" s="24">
        <v>17</v>
      </c>
      <c r="N18" s="3" t="s">
        <v>35</v>
      </c>
      <c r="O18" s="22">
        <v>6.67</v>
      </c>
      <c r="P18" s="12">
        <v>5.5</v>
      </c>
      <c r="Q18" s="22"/>
      <c r="R18" s="22" t="s">
        <v>73</v>
      </c>
      <c r="S18" s="1">
        <v>0.81083218700000004</v>
      </c>
      <c r="T18" s="9"/>
      <c r="V18" s="20">
        <v>17</v>
      </c>
      <c r="W18" s="21" t="s">
        <v>52</v>
      </c>
      <c r="X18" s="1">
        <v>2.92</v>
      </c>
      <c r="Y18" s="1">
        <v>2.2531459489999999</v>
      </c>
      <c r="Z18" s="9">
        <v>3.35</v>
      </c>
      <c r="AA18" s="3">
        <v>3.84</v>
      </c>
      <c r="AB18" s="5">
        <v>3.5949999999999998</v>
      </c>
      <c r="AC18" s="1">
        <v>-0.88040295599999996</v>
      </c>
      <c r="AE18" s="35">
        <v>17</v>
      </c>
      <c r="AF18" s="29" t="s">
        <v>53</v>
      </c>
      <c r="AG18" s="9">
        <v>4.0999999999999996</v>
      </c>
      <c r="AH18" s="1">
        <v>3.68</v>
      </c>
      <c r="AJ18" s="30">
        <v>17</v>
      </c>
      <c r="AK18" s="21" t="s">
        <v>63</v>
      </c>
      <c r="AL18" s="1">
        <v>0.92678880699999999</v>
      </c>
      <c r="AM18" s="9"/>
      <c r="AN18" s="9"/>
      <c r="AO18" s="33"/>
      <c r="AP18" s="23"/>
      <c r="AQ18" s="23"/>
      <c r="AR18" s="9"/>
      <c r="AS18" s="3"/>
      <c r="AT18" s="9"/>
      <c r="AU18" s="3"/>
      <c r="AV18" s="23"/>
      <c r="AW18" s="23"/>
      <c r="AX18" s="3"/>
      <c r="AY18" s="9"/>
      <c r="AZ18" s="9"/>
      <c r="BA18" s="9"/>
      <c r="BB18" s="9"/>
      <c r="BC18" s="9"/>
      <c r="BE18" s="9"/>
      <c r="BK18" s="9"/>
      <c r="BL18" s="1"/>
      <c r="BO18" s="22"/>
      <c r="BQ18" s="1"/>
      <c r="BR18" s="1"/>
      <c r="BS18" s="1"/>
    </row>
    <row r="19" spans="1:71" ht="15.75">
      <c r="A19" s="1">
        <v>18</v>
      </c>
      <c r="B19" s="22" t="s">
        <v>54</v>
      </c>
      <c r="C19" s="22">
        <v>5.576923077</v>
      </c>
      <c r="D19" s="22">
        <v>1.501281504</v>
      </c>
      <c r="E19" s="23">
        <v>6.37</v>
      </c>
      <c r="F19" s="23">
        <v>5.94</v>
      </c>
      <c r="G19" s="22">
        <v>6.1550000000000002</v>
      </c>
      <c r="H19" s="22">
        <v>6.37</v>
      </c>
      <c r="I19" s="22">
        <f t="shared" si="0"/>
        <v>6.1512437766682604</v>
      </c>
      <c r="J19" s="22">
        <f t="shared" si="1"/>
        <v>6.14748984565394</v>
      </c>
      <c r="K19" s="22">
        <v>9.6900449999999999E-2</v>
      </c>
      <c r="L19" s="22"/>
      <c r="M19" s="24">
        <v>18</v>
      </c>
      <c r="N19" s="3" t="s">
        <v>45</v>
      </c>
      <c r="O19" s="22">
        <v>5.52</v>
      </c>
      <c r="P19" s="12">
        <v>4.884615385</v>
      </c>
      <c r="Q19" s="22"/>
      <c r="R19" s="22" t="s">
        <v>123</v>
      </c>
      <c r="S19" s="1">
        <v>0.79950973299999994</v>
      </c>
      <c r="T19" s="9"/>
      <c r="V19" s="20">
        <v>18</v>
      </c>
      <c r="W19" s="21" t="s">
        <v>54</v>
      </c>
      <c r="X19" s="1">
        <v>4.04</v>
      </c>
      <c r="Y19" s="1">
        <v>2.730689779</v>
      </c>
      <c r="Z19" s="3">
        <v>4.4400000000000004</v>
      </c>
      <c r="AA19" s="3">
        <v>3.43</v>
      </c>
      <c r="AB19" s="5">
        <v>3.9350000000000005</v>
      </c>
      <c r="AC19" s="1">
        <v>-7.3205045999999996E-2</v>
      </c>
      <c r="AE19" s="35">
        <v>18</v>
      </c>
      <c r="AF19" s="29" t="s">
        <v>55</v>
      </c>
      <c r="AG19" s="9">
        <v>6.4</v>
      </c>
      <c r="AH19" s="1">
        <v>5.8</v>
      </c>
      <c r="AJ19" s="30">
        <v>18</v>
      </c>
      <c r="AK19" s="21" t="s">
        <v>131</v>
      </c>
      <c r="AL19" s="1">
        <v>0.88998856100000001</v>
      </c>
      <c r="AM19" s="9"/>
      <c r="AN19" s="9"/>
      <c r="AO19" s="33"/>
      <c r="AP19" s="3"/>
      <c r="AQ19" s="3"/>
      <c r="AR19" s="3"/>
      <c r="AS19" s="3"/>
      <c r="AT19" s="9"/>
      <c r="AU19" s="3"/>
      <c r="AV19" s="23"/>
      <c r="AW19" s="23"/>
      <c r="AX19" s="3"/>
      <c r="AY19" s="9"/>
      <c r="AZ19" s="9"/>
      <c r="BA19" s="9"/>
      <c r="BB19" s="9"/>
      <c r="BC19" s="9"/>
      <c r="BE19" s="9"/>
      <c r="BK19" s="9"/>
      <c r="BL19" s="1"/>
      <c r="BO19" s="22"/>
      <c r="BQ19" s="1"/>
      <c r="BR19" s="1"/>
      <c r="BS19" s="1"/>
    </row>
    <row r="20" spans="1:71" ht="15.75">
      <c r="A20" s="1">
        <v>19</v>
      </c>
      <c r="B20" s="22" t="s">
        <v>56</v>
      </c>
      <c r="C20" s="22">
        <v>6.192307692</v>
      </c>
      <c r="D20" s="22">
        <v>1.8334498800000001</v>
      </c>
      <c r="E20" s="23">
        <v>7.24</v>
      </c>
      <c r="F20" s="23">
        <v>4.75</v>
      </c>
      <c r="G20" s="22">
        <v>5.9950000000000001</v>
      </c>
      <c r="H20" s="22">
        <v>7.24</v>
      </c>
      <c r="I20" s="22">
        <f t="shared" si="0"/>
        <v>5.8642987645583</v>
      </c>
      <c r="J20" s="22">
        <f t="shared" si="1"/>
        <v>5.7364470391993336</v>
      </c>
      <c r="K20" s="22">
        <v>-0.41495474999999998</v>
      </c>
      <c r="L20" s="22"/>
      <c r="M20" s="24">
        <v>19</v>
      </c>
      <c r="N20" s="3" t="s">
        <v>57</v>
      </c>
      <c r="O20" s="22">
        <v>5.7</v>
      </c>
      <c r="P20" s="12">
        <v>5.769230769</v>
      </c>
      <c r="Q20" s="22"/>
      <c r="R20" s="22" t="s">
        <v>111</v>
      </c>
      <c r="S20" s="1">
        <v>0.79540786600000002</v>
      </c>
      <c r="T20" s="9"/>
      <c r="V20" s="20">
        <v>19</v>
      </c>
      <c r="W20" s="21" t="s">
        <v>56</v>
      </c>
      <c r="X20" s="1">
        <v>3.28</v>
      </c>
      <c r="Y20" s="1">
        <v>2.4752104290000001</v>
      </c>
      <c r="Z20" s="9">
        <v>2.76</v>
      </c>
      <c r="AA20" s="9">
        <v>3.78</v>
      </c>
      <c r="AB20" s="5">
        <v>3.2699999999999996</v>
      </c>
      <c r="AC20" s="1">
        <v>-0.22140095800000001</v>
      </c>
      <c r="AE20" s="35">
        <v>19</v>
      </c>
      <c r="AF20" s="29" t="s">
        <v>48</v>
      </c>
      <c r="AG20" s="9">
        <v>5.17</v>
      </c>
      <c r="AH20" s="1">
        <v>4.96</v>
      </c>
      <c r="AJ20" s="30">
        <v>19</v>
      </c>
      <c r="AK20" s="21" t="s">
        <v>96</v>
      </c>
      <c r="AL20" s="1">
        <v>0.88139652099999999</v>
      </c>
      <c r="AM20" s="9"/>
      <c r="AN20" s="9"/>
      <c r="AO20" s="33"/>
      <c r="AP20" s="23"/>
      <c r="AQ20" s="23"/>
      <c r="AR20" s="9"/>
      <c r="AS20" s="3"/>
      <c r="AT20" s="9"/>
      <c r="AU20" s="3"/>
      <c r="AV20" s="23"/>
      <c r="AW20" s="23"/>
      <c r="AX20" s="3"/>
      <c r="AY20" s="9"/>
      <c r="AZ20" s="9"/>
      <c r="BA20" s="9"/>
      <c r="BB20" s="9"/>
      <c r="BC20" s="9"/>
      <c r="BE20" s="9"/>
      <c r="BK20" s="9"/>
      <c r="BL20" s="1"/>
      <c r="BO20" s="22"/>
      <c r="BQ20" s="1"/>
      <c r="BR20" s="1"/>
      <c r="BS20" s="1"/>
    </row>
    <row r="21" spans="1:71" ht="15.75">
      <c r="A21" s="1">
        <v>20</v>
      </c>
      <c r="B21" s="22" t="s">
        <v>58</v>
      </c>
      <c r="C21" s="22">
        <v>5.269230769</v>
      </c>
      <c r="D21" s="22">
        <v>2.0891661940000001</v>
      </c>
      <c r="E21" s="23">
        <v>6.09</v>
      </c>
      <c r="F21" s="23">
        <v>6.83</v>
      </c>
      <c r="G21" s="22">
        <v>6.46</v>
      </c>
      <c r="H21" s="22">
        <v>6.83</v>
      </c>
      <c r="I21" s="22">
        <f t="shared" si="0"/>
        <v>6.4493953204932311</v>
      </c>
      <c r="J21" s="22">
        <f t="shared" si="1"/>
        <v>6.438808049535603</v>
      </c>
      <c r="K21" s="22">
        <v>0.57782805000000004</v>
      </c>
      <c r="L21" s="22"/>
      <c r="M21" s="24">
        <v>20</v>
      </c>
      <c r="N21" s="3" t="s">
        <v>55</v>
      </c>
      <c r="O21" s="22">
        <v>2.4500000000000002</v>
      </c>
      <c r="P21" s="12">
        <v>1.692307692</v>
      </c>
      <c r="Q21" s="22"/>
      <c r="R21" s="22" t="s">
        <v>79</v>
      </c>
      <c r="S21" s="1">
        <v>0.79156360400000003</v>
      </c>
      <c r="T21" s="9"/>
      <c r="V21" s="20">
        <v>20</v>
      </c>
      <c r="W21" s="21" t="s">
        <v>58</v>
      </c>
      <c r="X21" s="1">
        <v>3.64</v>
      </c>
      <c r="Y21" s="1">
        <v>2.5311394009999999</v>
      </c>
      <c r="Z21" s="9">
        <v>3.8</v>
      </c>
      <c r="AA21" s="9">
        <v>2.95</v>
      </c>
      <c r="AB21" s="5">
        <v>3.375</v>
      </c>
      <c r="AC21" s="1">
        <v>4.1998396E-2</v>
      </c>
      <c r="AE21" s="35">
        <v>20</v>
      </c>
      <c r="AF21" s="32" t="s">
        <v>28</v>
      </c>
      <c r="AG21" s="9">
        <v>4.88</v>
      </c>
      <c r="AH21" s="1">
        <v>4.28</v>
      </c>
      <c r="AJ21" s="30">
        <v>20</v>
      </c>
      <c r="AK21" s="21" t="s">
        <v>116</v>
      </c>
      <c r="AL21" s="1">
        <v>0.85878942199999997</v>
      </c>
      <c r="AM21" s="9"/>
      <c r="AN21" s="9"/>
      <c r="AO21" s="33"/>
      <c r="AP21" s="23"/>
      <c r="AQ21" s="23"/>
      <c r="AR21" s="9"/>
      <c r="AS21" s="3"/>
      <c r="AT21" s="9"/>
      <c r="AU21" s="3"/>
      <c r="AV21" s="23"/>
      <c r="AW21" s="23"/>
      <c r="AX21" s="3"/>
      <c r="AY21" s="9"/>
      <c r="AZ21" s="9"/>
      <c r="BA21" s="9"/>
      <c r="BB21" s="9"/>
      <c r="BC21" s="9"/>
      <c r="BE21" s="9"/>
      <c r="BK21" s="9"/>
      <c r="BL21" s="1"/>
      <c r="BO21" s="22"/>
      <c r="BQ21" s="1"/>
      <c r="BR21" s="1"/>
      <c r="BS21" s="1"/>
    </row>
    <row r="22" spans="1:71" ht="15.75">
      <c r="A22" s="1">
        <v>21</v>
      </c>
      <c r="B22" s="22" t="s">
        <v>59</v>
      </c>
      <c r="C22" s="22">
        <v>5.923076923</v>
      </c>
      <c r="D22" s="22">
        <v>1.8745255810000001</v>
      </c>
      <c r="E22" s="23">
        <v>6.56</v>
      </c>
      <c r="F22" s="23">
        <v>6.81</v>
      </c>
      <c r="G22" s="22">
        <v>6.6849999999999996</v>
      </c>
      <c r="H22" s="22">
        <v>6.81</v>
      </c>
      <c r="I22" s="22">
        <f t="shared" si="0"/>
        <v>6.6838312366486328</v>
      </c>
      <c r="J22" s="22">
        <f t="shared" si="1"/>
        <v>6.6826626776364995</v>
      </c>
      <c r="K22" s="22">
        <v>0.42898190000000003</v>
      </c>
      <c r="L22" s="22"/>
      <c r="M22" s="24">
        <v>21</v>
      </c>
      <c r="N22" s="12" t="s">
        <v>60</v>
      </c>
      <c r="O22" s="23">
        <v>2.09</v>
      </c>
      <c r="P22" s="13">
        <v>1.6296296299999999</v>
      </c>
      <c r="Q22" s="22"/>
      <c r="R22" s="22" t="s">
        <v>95</v>
      </c>
      <c r="S22" s="1">
        <v>0.74432817600000001</v>
      </c>
      <c r="T22" s="9"/>
      <c r="V22" s="20">
        <v>21</v>
      </c>
      <c r="W22" s="21" t="s">
        <v>59</v>
      </c>
      <c r="X22" s="1">
        <v>3.64</v>
      </c>
      <c r="Y22" s="1">
        <v>2.44744765</v>
      </c>
      <c r="Z22" s="3">
        <v>3.8</v>
      </c>
      <c r="AA22" s="3">
        <v>3.8</v>
      </c>
      <c r="AB22" s="5">
        <v>3.8</v>
      </c>
      <c r="AC22" s="1">
        <v>-0.34900421599999998</v>
      </c>
      <c r="AE22" s="35">
        <v>21</v>
      </c>
      <c r="AF22" s="36" t="s">
        <v>61</v>
      </c>
      <c r="AG22" s="9">
        <v>5.57</v>
      </c>
      <c r="AH22" s="1">
        <v>5.4</v>
      </c>
      <c r="AJ22" s="30">
        <v>21</v>
      </c>
      <c r="AK22" s="21" t="s">
        <v>100</v>
      </c>
      <c r="AL22" s="1">
        <v>0.772592587</v>
      </c>
      <c r="AM22" s="9"/>
      <c r="AN22" s="9"/>
      <c r="AO22" s="33"/>
      <c r="AP22" s="3"/>
      <c r="AQ22" s="3"/>
      <c r="AR22" s="3"/>
      <c r="AS22" s="3"/>
      <c r="AT22" s="9"/>
      <c r="AU22" s="3"/>
      <c r="AV22" s="23"/>
      <c r="AW22" s="23"/>
      <c r="AX22" s="3"/>
      <c r="AY22" s="9"/>
      <c r="AZ22" s="9"/>
      <c r="BA22" s="9"/>
      <c r="BB22" s="9"/>
      <c r="BC22" s="9"/>
      <c r="BE22" s="9"/>
      <c r="BK22" s="9"/>
      <c r="BL22" s="1"/>
      <c r="BO22" s="22"/>
      <c r="BQ22" s="1"/>
      <c r="BR22" s="1"/>
      <c r="BS22" s="1"/>
    </row>
    <row r="23" spans="1:71" ht="15.75">
      <c r="A23" s="1">
        <v>22</v>
      </c>
      <c r="B23" s="22" t="s">
        <v>62</v>
      </c>
      <c r="C23" s="22">
        <v>2.730769231</v>
      </c>
      <c r="D23" s="22">
        <v>1.4016473819999999</v>
      </c>
      <c r="E23" s="23">
        <v>1.95</v>
      </c>
      <c r="F23" s="23">
        <v>5.68</v>
      </c>
      <c r="G23" s="22">
        <v>3.8149999999999999</v>
      </c>
      <c r="H23" s="22">
        <v>1.95</v>
      </c>
      <c r="I23" s="22">
        <f t="shared" si="0"/>
        <v>3.3280624994131345</v>
      </c>
      <c r="J23" s="22">
        <f t="shared" si="1"/>
        <v>2.9032765399737874</v>
      </c>
      <c r="K23" s="22">
        <v>-0.61576922999999995</v>
      </c>
      <c r="L23" s="22"/>
      <c r="M23" s="24">
        <v>22</v>
      </c>
      <c r="N23" s="3" t="s">
        <v>53</v>
      </c>
      <c r="O23" s="23">
        <v>4.47</v>
      </c>
      <c r="P23" s="13">
        <v>4.884615385</v>
      </c>
      <c r="Q23" s="22"/>
      <c r="R23" s="22" t="s">
        <v>142</v>
      </c>
      <c r="S23" s="1">
        <v>0.74362921900000001</v>
      </c>
      <c r="T23" s="9"/>
      <c r="V23" s="20">
        <v>22</v>
      </c>
      <c r="W23" s="49" t="s">
        <v>61</v>
      </c>
      <c r="X23" s="1">
        <v>5.4</v>
      </c>
      <c r="Y23" s="1">
        <v>2.3452078799999998</v>
      </c>
      <c r="Z23" s="9">
        <v>4.38</v>
      </c>
      <c r="AA23" s="3">
        <v>2.67</v>
      </c>
      <c r="AB23" s="5">
        <v>3.5249999999999999</v>
      </c>
      <c r="AC23" s="1">
        <v>1.6639974740000001</v>
      </c>
      <c r="AE23" s="36"/>
      <c r="AF23" s="36"/>
      <c r="AG23" s="1"/>
      <c r="AH23" s="1"/>
      <c r="AJ23" s="30">
        <v>22</v>
      </c>
      <c r="AK23" s="21" t="s">
        <v>147</v>
      </c>
      <c r="AL23" s="1">
        <v>0.762796798</v>
      </c>
      <c r="AM23" s="9"/>
      <c r="AN23" s="9"/>
      <c r="AO23" s="33"/>
      <c r="AP23" s="37"/>
      <c r="AQ23" s="23"/>
      <c r="AR23" s="9"/>
      <c r="AS23" s="3"/>
      <c r="AT23" s="3"/>
      <c r="AU23" s="3"/>
      <c r="AV23" s="23"/>
      <c r="AW23" s="23"/>
      <c r="AX23" s="9"/>
      <c r="AY23" s="9"/>
      <c r="AZ23" s="9"/>
      <c r="BA23" s="9"/>
      <c r="BB23" s="9"/>
      <c r="BC23" s="9"/>
      <c r="BE23" s="9"/>
      <c r="BK23" s="9"/>
      <c r="BL23" s="1"/>
      <c r="BO23" s="22"/>
      <c r="BQ23" s="1"/>
      <c r="BR23" s="1"/>
      <c r="BS23" s="1"/>
    </row>
    <row r="24" spans="1:71" ht="15.75">
      <c r="A24" s="1">
        <v>23</v>
      </c>
      <c r="B24" s="22" t="s">
        <v>63</v>
      </c>
      <c r="C24" s="22">
        <v>1.9259259259999999</v>
      </c>
      <c r="D24" s="22">
        <v>1.2065821379999999</v>
      </c>
      <c r="E24" s="23">
        <v>1.95</v>
      </c>
      <c r="F24" s="23">
        <v>6.32</v>
      </c>
      <c r="G24" s="22">
        <v>4.1349999999999998</v>
      </c>
      <c r="H24" s="22">
        <v>1.95</v>
      </c>
      <c r="I24" s="22">
        <f t="shared" si="0"/>
        <v>3.5105555115964195</v>
      </c>
      <c r="J24" s="22">
        <f t="shared" si="1"/>
        <v>2.9804111245465537</v>
      </c>
      <c r="K24" s="22">
        <v>0.16441175999999999</v>
      </c>
      <c r="L24" s="22"/>
      <c r="M24" s="22"/>
      <c r="N24" s="22"/>
      <c r="O24" s="22"/>
      <c r="P24" s="22"/>
      <c r="Q24" s="22"/>
      <c r="R24" s="22" t="s">
        <v>140</v>
      </c>
      <c r="S24" s="1">
        <v>0.71449325699999999</v>
      </c>
      <c r="T24" s="9"/>
      <c r="V24" s="20">
        <v>23</v>
      </c>
      <c r="W24" s="21" t="s">
        <v>62</v>
      </c>
      <c r="X24" s="1">
        <v>6</v>
      </c>
      <c r="Y24" s="1">
        <v>2.4664414309999998</v>
      </c>
      <c r="Z24" s="9">
        <v>5.68</v>
      </c>
      <c r="AA24" s="9">
        <v>4.17</v>
      </c>
      <c r="AB24" s="5">
        <v>4.9249999999999998</v>
      </c>
      <c r="AC24" s="1">
        <v>0.97598886900000004</v>
      </c>
      <c r="AE24" s="1"/>
      <c r="AF24" s="1"/>
      <c r="AG24" s="1"/>
      <c r="AH24" s="36"/>
      <c r="AI24" s="36"/>
      <c r="AJ24" s="30">
        <v>23</v>
      </c>
      <c r="AK24" s="21" t="s">
        <v>68</v>
      </c>
      <c r="AL24" s="1">
        <v>0.67739221900000002</v>
      </c>
      <c r="AM24" s="9"/>
      <c r="AN24" s="9"/>
      <c r="AO24" s="33"/>
      <c r="AP24" s="23"/>
      <c r="AQ24" s="23"/>
      <c r="AR24" s="9"/>
      <c r="AS24" s="3"/>
      <c r="AT24" s="9"/>
      <c r="AU24" s="3"/>
      <c r="AV24" s="23"/>
      <c r="AW24" s="23"/>
      <c r="AX24" s="9"/>
      <c r="AY24" s="9"/>
      <c r="AZ24" s="9"/>
      <c r="BA24" s="9"/>
      <c r="BB24" s="9"/>
      <c r="BC24" s="9"/>
      <c r="BE24" s="9"/>
      <c r="BK24" s="9"/>
      <c r="BL24" s="1"/>
      <c r="BO24" s="25"/>
      <c r="BQ24" s="1"/>
      <c r="BR24" s="1"/>
      <c r="BS24" s="1"/>
    </row>
    <row r="25" spans="1:71" ht="15.75">
      <c r="A25" s="1">
        <v>24</v>
      </c>
      <c r="B25" s="48" t="s">
        <v>34</v>
      </c>
      <c r="C25" s="22">
        <v>6.1481481479999998</v>
      </c>
      <c r="D25" s="22">
        <v>1.3215289429999999</v>
      </c>
      <c r="E25" s="23">
        <v>6.47</v>
      </c>
      <c r="F25" s="23">
        <v>6.14</v>
      </c>
      <c r="G25" s="22">
        <v>6.3049999999999997</v>
      </c>
      <c r="H25" s="22">
        <v>6.47</v>
      </c>
      <c r="I25" s="22">
        <f t="shared" si="0"/>
        <v>6.302840629430511</v>
      </c>
      <c r="J25" s="22">
        <f t="shared" si="1"/>
        <v>6.3006819984139568</v>
      </c>
      <c r="K25" s="22">
        <v>-7.9705880000000007E-2</v>
      </c>
      <c r="L25" s="22"/>
      <c r="M25" s="6"/>
      <c r="N25" s="22"/>
      <c r="O25" s="22"/>
      <c r="P25" s="22"/>
      <c r="Q25" s="22"/>
      <c r="R25" s="22" t="s">
        <v>122</v>
      </c>
      <c r="S25" s="1">
        <v>0.69183210699999997</v>
      </c>
      <c r="T25" s="9"/>
      <c r="V25" s="20">
        <v>24</v>
      </c>
      <c r="W25" s="21" t="s">
        <v>63</v>
      </c>
      <c r="X25" s="1">
        <v>5.96</v>
      </c>
      <c r="Y25" s="1">
        <v>2.5245461640000002</v>
      </c>
      <c r="Z25" s="9">
        <v>5.68</v>
      </c>
      <c r="AA25" s="9">
        <v>4.1900000000000004</v>
      </c>
      <c r="AB25" s="5">
        <v>4.9350000000000005</v>
      </c>
      <c r="AC25" s="1">
        <v>0.92678880699999999</v>
      </c>
      <c r="AE25" s="1"/>
      <c r="AF25" s="1"/>
      <c r="AG25" s="1"/>
      <c r="AH25" s="17"/>
      <c r="AI25" s="17"/>
      <c r="AJ25" s="30">
        <v>24</v>
      </c>
      <c r="AK25" s="21" t="s">
        <v>33</v>
      </c>
      <c r="AL25" s="1">
        <v>0.63718954500000002</v>
      </c>
      <c r="AM25" s="9"/>
      <c r="AN25" s="9"/>
      <c r="AO25" s="33"/>
      <c r="AP25" s="23"/>
      <c r="AQ25" s="23"/>
      <c r="AR25" s="9"/>
      <c r="AS25" s="3"/>
      <c r="AT25" s="9"/>
      <c r="AU25" s="3"/>
      <c r="AV25" s="23"/>
      <c r="AW25" s="23"/>
      <c r="AX25" s="3"/>
      <c r="AY25" s="9"/>
      <c r="AZ25" s="9"/>
      <c r="BA25" s="9"/>
      <c r="BB25" s="9"/>
      <c r="BC25" s="9"/>
      <c r="BE25" s="9"/>
      <c r="BK25" s="9"/>
      <c r="BL25" s="1"/>
      <c r="BO25" s="25"/>
      <c r="BQ25" s="1"/>
      <c r="BR25" s="1"/>
      <c r="BS25" s="1"/>
    </row>
    <row r="26" spans="1:71" ht="15.75">
      <c r="A26" s="1">
        <v>25</v>
      </c>
      <c r="B26" s="48" t="s">
        <v>50</v>
      </c>
      <c r="C26" s="22">
        <v>5.038461538</v>
      </c>
      <c r="D26" s="22">
        <v>1.0763185120000001</v>
      </c>
      <c r="E26" s="23" t="s">
        <v>46</v>
      </c>
      <c r="F26" s="23" t="s">
        <v>46</v>
      </c>
      <c r="G26" s="23" t="s">
        <v>46</v>
      </c>
      <c r="H26" s="23" t="s">
        <v>46</v>
      </c>
      <c r="I26" s="23" t="s">
        <v>46</v>
      </c>
      <c r="J26" s="23" t="s">
        <v>46</v>
      </c>
      <c r="K26" s="23" t="s">
        <v>46</v>
      </c>
      <c r="L26" s="22"/>
      <c r="M26" s="8"/>
      <c r="N26" s="22"/>
      <c r="O26" s="22"/>
      <c r="P26" s="22"/>
      <c r="Q26" s="22"/>
      <c r="R26" s="22" t="s">
        <v>141</v>
      </c>
      <c r="S26" s="1">
        <v>0.68916508499999996</v>
      </c>
      <c r="T26" s="9"/>
      <c r="V26" s="20">
        <v>25</v>
      </c>
      <c r="W26" s="49" t="s">
        <v>34</v>
      </c>
      <c r="X26" s="1">
        <v>4.4800000000000004</v>
      </c>
      <c r="Y26" s="1">
        <v>2.7251911249999998</v>
      </c>
      <c r="Z26" s="9">
        <v>4.32</v>
      </c>
      <c r="AA26" s="9">
        <v>3.94</v>
      </c>
      <c r="AB26" s="5">
        <v>4.13</v>
      </c>
      <c r="AC26" s="1">
        <v>0.187393755</v>
      </c>
      <c r="AE26" s="1"/>
      <c r="AF26" s="1"/>
      <c r="AG26" s="1"/>
      <c r="AH26" s="17"/>
      <c r="AI26" s="17"/>
      <c r="AJ26" s="30">
        <v>25</v>
      </c>
      <c r="AK26" s="29" t="s">
        <v>40</v>
      </c>
      <c r="AL26" s="1">
        <v>0.63298871499999998</v>
      </c>
      <c r="AM26" s="9"/>
      <c r="AN26" s="9"/>
      <c r="AO26" s="33"/>
      <c r="AP26" s="37"/>
      <c r="AQ26" s="23"/>
      <c r="AR26" s="16"/>
      <c r="AS26" s="3"/>
      <c r="AT26" s="9"/>
      <c r="AU26" s="9"/>
      <c r="AV26" s="23"/>
      <c r="AW26" s="23"/>
      <c r="AX26" s="3"/>
      <c r="AY26" s="9"/>
      <c r="AZ26" s="9"/>
      <c r="BA26" s="9"/>
      <c r="BB26" s="9"/>
      <c r="BC26" s="9"/>
      <c r="BE26" s="9"/>
      <c r="BK26" s="9"/>
      <c r="BL26" s="1"/>
      <c r="BO26" s="22"/>
      <c r="BQ26" s="1"/>
      <c r="BR26" s="1"/>
      <c r="BS26" s="1"/>
    </row>
    <row r="27" spans="1:71" ht="15.75">
      <c r="A27" s="1">
        <v>26</v>
      </c>
      <c r="B27" s="22" t="s">
        <v>64</v>
      </c>
      <c r="C27" s="22">
        <v>4.8888888890000004</v>
      </c>
      <c r="D27" s="22">
        <v>1.783111656</v>
      </c>
      <c r="E27" s="23">
        <v>5.08</v>
      </c>
      <c r="F27" s="23">
        <v>5.82</v>
      </c>
      <c r="G27" s="22">
        <v>5.45</v>
      </c>
      <c r="H27" s="22">
        <v>5.82</v>
      </c>
      <c r="I27" s="22">
        <f t="shared" si="0"/>
        <v>5.4374258615635398</v>
      </c>
      <c r="J27" s="22">
        <f t="shared" si="1"/>
        <v>5.4248807339449545</v>
      </c>
      <c r="K27" s="22">
        <v>-0.21470587999999999</v>
      </c>
      <c r="L27" s="22"/>
      <c r="M27" s="5"/>
      <c r="N27" s="22"/>
      <c r="O27" s="22"/>
      <c r="P27" s="22"/>
      <c r="Q27" s="22"/>
      <c r="R27" s="22" t="s">
        <v>148</v>
      </c>
      <c r="S27" s="1">
        <v>0.64893768799999996</v>
      </c>
      <c r="T27" s="9"/>
      <c r="V27" s="20">
        <v>26</v>
      </c>
      <c r="W27" s="21" t="s">
        <v>64</v>
      </c>
      <c r="X27" s="1">
        <v>4.5199999999999996</v>
      </c>
      <c r="Y27" s="1">
        <v>2.5514701639999999</v>
      </c>
      <c r="Z27" s="9">
        <v>4.09</v>
      </c>
      <c r="AA27" s="9">
        <v>4.05</v>
      </c>
      <c r="AB27" s="5">
        <v>4.07</v>
      </c>
      <c r="AC27" s="1">
        <v>0.282594124</v>
      </c>
      <c r="AE27" s="1"/>
      <c r="AF27" s="1"/>
      <c r="AG27" s="1"/>
      <c r="AH27" s="17"/>
      <c r="AI27" s="17"/>
      <c r="AJ27" s="30">
        <v>26</v>
      </c>
      <c r="AK27" s="21" t="s">
        <v>127</v>
      </c>
      <c r="AL27" s="1">
        <v>0.63198763899999999</v>
      </c>
      <c r="AM27" s="9"/>
      <c r="AN27" s="9"/>
      <c r="AO27" s="33"/>
      <c r="AP27" s="23"/>
      <c r="AQ27" s="23"/>
      <c r="AR27" s="9"/>
      <c r="AS27" s="3"/>
      <c r="AT27" s="9"/>
      <c r="AU27" s="3"/>
      <c r="AV27" s="23"/>
      <c r="AW27" s="23"/>
      <c r="AX27" s="3"/>
      <c r="AY27" s="9"/>
      <c r="AZ27" s="9"/>
      <c r="BA27" s="9"/>
      <c r="BB27" s="9"/>
      <c r="BC27" s="9"/>
      <c r="BE27" s="9"/>
      <c r="BK27" s="9"/>
      <c r="BL27" s="1"/>
      <c r="BO27" s="22"/>
      <c r="BQ27" s="1"/>
      <c r="BR27" s="1"/>
      <c r="BS27" s="1"/>
    </row>
    <row r="28" spans="1:71" ht="15.75">
      <c r="A28" s="1">
        <v>27</v>
      </c>
      <c r="B28" s="22" t="s">
        <v>65</v>
      </c>
      <c r="C28" s="22">
        <v>3.461538462</v>
      </c>
      <c r="D28" s="22">
        <v>1.3922864429999999</v>
      </c>
      <c r="E28" s="23">
        <v>2.02</v>
      </c>
      <c r="F28" s="23">
        <v>6.71</v>
      </c>
      <c r="G28" s="22">
        <v>4.3650000000000002</v>
      </c>
      <c r="H28" s="22">
        <v>2.02</v>
      </c>
      <c r="I28" s="22">
        <f t="shared" si="0"/>
        <v>3.6816029117763369</v>
      </c>
      <c r="J28" s="22">
        <f t="shared" si="1"/>
        <v>3.1052004581901489</v>
      </c>
      <c r="K28" s="22">
        <v>-0.48359729000000001</v>
      </c>
      <c r="L28" s="22"/>
      <c r="M28" s="5"/>
      <c r="N28" s="22"/>
      <c r="O28" s="22"/>
      <c r="P28" s="22"/>
      <c r="Q28" s="22"/>
      <c r="R28" s="48" t="s">
        <v>34</v>
      </c>
      <c r="S28" s="1">
        <v>0.63786870399999995</v>
      </c>
      <c r="T28" s="9"/>
      <c r="V28" s="20">
        <v>27</v>
      </c>
      <c r="W28" s="21" t="s">
        <v>65</v>
      </c>
      <c r="X28" s="1">
        <v>2.6</v>
      </c>
      <c r="Y28" s="1">
        <v>1.7320508080000001</v>
      </c>
      <c r="Z28" s="9">
        <v>3.91</v>
      </c>
      <c r="AA28" s="9">
        <v>3.25</v>
      </c>
      <c r="AB28" s="5">
        <v>3.58</v>
      </c>
      <c r="AC28" s="1">
        <v>-1.1866028639999999</v>
      </c>
      <c r="AE28" s="1"/>
      <c r="AF28" s="1"/>
      <c r="AG28" s="1"/>
      <c r="AH28" s="17"/>
      <c r="AI28" s="17"/>
      <c r="AJ28" s="30">
        <v>27</v>
      </c>
      <c r="AK28" s="21" t="s">
        <v>79</v>
      </c>
      <c r="AL28" s="1">
        <v>0.61099578399999999</v>
      </c>
      <c r="AM28" s="9"/>
      <c r="AN28" s="9"/>
      <c r="AO28" s="33"/>
      <c r="AP28" s="23"/>
      <c r="AQ28" s="23"/>
      <c r="AR28" s="9"/>
      <c r="AS28" s="3"/>
      <c r="AT28" s="9"/>
      <c r="AU28" s="3"/>
      <c r="AV28" s="23"/>
      <c r="AW28" s="23"/>
      <c r="AX28" s="3"/>
      <c r="AY28" s="9"/>
      <c r="AZ28" s="9"/>
      <c r="BA28" s="9"/>
      <c r="BB28" s="9"/>
      <c r="BC28" s="9"/>
      <c r="BE28" s="9"/>
      <c r="BK28" s="9"/>
      <c r="BL28" s="1"/>
      <c r="BO28" s="22"/>
      <c r="BQ28" s="1"/>
      <c r="BR28" s="1"/>
      <c r="BS28" s="1"/>
    </row>
    <row r="29" spans="1:71" ht="15.75">
      <c r="A29" s="1">
        <v>28</v>
      </c>
      <c r="B29" s="22" t="s">
        <v>66</v>
      </c>
      <c r="C29" s="22">
        <v>3.038461538</v>
      </c>
      <c r="D29" s="22">
        <v>1.7316066349999999</v>
      </c>
      <c r="E29" s="23">
        <v>2.02</v>
      </c>
      <c r="F29" s="23">
        <v>3.91</v>
      </c>
      <c r="G29" s="22">
        <v>2.9649999999999999</v>
      </c>
      <c r="H29" s="22">
        <v>2.02</v>
      </c>
      <c r="I29" s="22">
        <f t="shared" si="0"/>
        <v>2.8103736406392654</v>
      </c>
      <c r="J29" s="22">
        <f t="shared" si="1"/>
        <v>2.6638111298482294</v>
      </c>
      <c r="K29" s="22">
        <v>-1.6416968300000001</v>
      </c>
      <c r="L29" s="22"/>
      <c r="M29" s="5"/>
      <c r="N29" s="22"/>
      <c r="O29" s="22"/>
      <c r="P29" s="22"/>
      <c r="Q29" s="22"/>
      <c r="R29" s="22" t="s">
        <v>102</v>
      </c>
      <c r="S29" s="1">
        <v>0.63526489600000002</v>
      </c>
      <c r="T29" s="9"/>
      <c r="V29" s="20">
        <v>28</v>
      </c>
      <c r="W29" s="21" t="s">
        <v>66</v>
      </c>
      <c r="X29" s="1">
        <v>3.36</v>
      </c>
      <c r="Y29" s="1">
        <v>2.0792626900000002</v>
      </c>
      <c r="Z29" s="9">
        <v>3.91</v>
      </c>
      <c r="AA29" s="9">
        <v>4.05</v>
      </c>
      <c r="AB29" s="5">
        <v>3.98</v>
      </c>
      <c r="AC29" s="1">
        <v>-0.79460532299999997</v>
      </c>
      <c r="AE29" s="1"/>
      <c r="AF29" s="1"/>
      <c r="AG29" s="1"/>
      <c r="AH29" s="17"/>
      <c r="AI29" s="17"/>
      <c r="AJ29" s="30">
        <v>28</v>
      </c>
      <c r="AK29" s="21" t="s">
        <v>124</v>
      </c>
      <c r="AL29" s="1">
        <v>0.6035952</v>
      </c>
      <c r="AM29" s="9"/>
      <c r="AN29" s="9"/>
      <c r="AO29" s="33"/>
      <c r="AP29" s="23"/>
      <c r="AQ29" s="23"/>
      <c r="AR29" s="9"/>
      <c r="AS29" s="3"/>
      <c r="AT29" s="9"/>
      <c r="AU29" s="3"/>
      <c r="AV29" s="23"/>
      <c r="AW29" s="23"/>
      <c r="AX29" s="3"/>
      <c r="AY29" s="9"/>
      <c r="AZ29" s="9"/>
      <c r="BA29" s="9"/>
      <c r="BB29" s="9"/>
      <c r="BC29" s="9"/>
      <c r="BE29" s="9"/>
      <c r="BK29" s="9"/>
      <c r="BL29" s="1"/>
      <c r="BO29" s="22"/>
      <c r="BQ29" s="1"/>
      <c r="BR29" s="1"/>
      <c r="BS29" s="1"/>
    </row>
    <row r="30" spans="1:71" ht="15.75">
      <c r="A30" s="1">
        <v>29</v>
      </c>
      <c r="B30" s="22" t="s">
        <v>67</v>
      </c>
      <c r="C30" s="22">
        <v>2.2592592589999998</v>
      </c>
      <c r="D30" s="22">
        <v>1.6777409860000001</v>
      </c>
      <c r="E30" s="23">
        <v>1.89</v>
      </c>
      <c r="F30" s="23">
        <v>5.68</v>
      </c>
      <c r="G30" s="22">
        <v>3.7850000000000001</v>
      </c>
      <c r="H30" s="22">
        <v>1.89</v>
      </c>
      <c r="I30" s="22">
        <f t="shared" si="0"/>
        <v>3.2764615059542512</v>
      </c>
      <c r="J30" s="22">
        <f t="shared" si="1"/>
        <v>2.8362483487450461</v>
      </c>
      <c r="K30" s="22">
        <v>-0.37617646999999999</v>
      </c>
      <c r="L30" s="22"/>
      <c r="M30" s="5"/>
      <c r="N30" s="22"/>
      <c r="O30" s="22"/>
      <c r="P30" s="22"/>
      <c r="Q30" s="22"/>
      <c r="R30" s="22" t="s">
        <v>47</v>
      </c>
      <c r="S30" s="1">
        <v>0.62904784400000002</v>
      </c>
      <c r="T30" s="9"/>
      <c r="V30" s="20">
        <v>29</v>
      </c>
      <c r="W30" s="21" t="s">
        <v>67</v>
      </c>
      <c r="X30" s="1">
        <v>6.08</v>
      </c>
      <c r="Y30" s="1">
        <v>2.4138489320000001</v>
      </c>
      <c r="Z30" s="9">
        <v>5.53</v>
      </c>
      <c r="AA30" s="9">
        <v>4.17</v>
      </c>
      <c r="AB30" s="5">
        <v>4.8499999999999996</v>
      </c>
      <c r="AC30" s="1">
        <v>1.12498933</v>
      </c>
      <c r="AE30" s="1"/>
      <c r="AF30" s="1"/>
      <c r="AG30" s="1"/>
      <c r="AH30" s="17"/>
      <c r="AI30" s="17"/>
      <c r="AJ30" s="30">
        <v>29</v>
      </c>
      <c r="AK30" s="21" t="s">
        <v>106</v>
      </c>
      <c r="AL30" s="1">
        <v>0.50999778200000001</v>
      </c>
      <c r="AM30" s="9"/>
      <c r="AN30" s="9"/>
      <c r="AO30" s="33"/>
      <c r="AP30" s="23"/>
      <c r="AQ30" s="23"/>
      <c r="AR30" s="9"/>
      <c r="AS30" s="3"/>
      <c r="AT30" s="9"/>
      <c r="AU30" s="3"/>
      <c r="AV30" s="23"/>
      <c r="AW30" s="23"/>
      <c r="AX30" s="3"/>
      <c r="AY30" s="9"/>
      <c r="AZ30" s="9"/>
      <c r="BA30" s="9"/>
      <c r="BB30" s="9"/>
      <c r="BC30" s="9"/>
      <c r="BE30" s="9"/>
      <c r="BK30" s="9"/>
      <c r="BL30" s="1"/>
      <c r="BO30" s="22"/>
      <c r="BQ30" s="1"/>
      <c r="BR30" s="1"/>
      <c r="BS30" s="1"/>
    </row>
    <row r="31" spans="1:71" ht="15.75">
      <c r="A31" s="1">
        <v>30</v>
      </c>
      <c r="B31" s="22" t="s">
        <v>68</v>
      </c>
      <c r="C31" s="22">
        <v>5.7407407409999998</v>
      </c>
      <c r="D31" s="22">
        <v>1.5833895630000001</v>
      </c>
      <c r="E31" s="23">
        <v>7.39</v>
      </c>
      <c r="F31" s="23">
        <v>5.27</v>
      </c>
      <c r="G31" s="22">
        <v>6.33</v>
      </c>
      <c r="H31" s="22">
        <v>7.39</v>
      </c>
      <c r="I31" s="22">
        <f t="shared" si="0"/>
        <v>6.240616956679844</v>
      </c>
      <c r="J31" s="22">
        <f t="shared" si="1"/>
        <v>6.152496050552922</v>
      </c>
      <c r="K31" s="22">
        <v>0.17823528999999999</v>
      </c>
      <c r="L31" s="22"/>
      <c r="M31" s="5"/>
      <c r="N31" s="22"/>
      <c r="O31" s="22"/>
      <c r="P31" s="22"/>
      <c r="Q31" s="22"/>
      <c r="R31" s="22" t="s">
        <v>131</v>
      </c>
      <c r="S31" s="1">
        <v>0.62579825600000005</v>
      </c>
      <c r="T31" s="9"/>
      <c r="V31" s="20">
        <v>30</v>
      </c>
      <c r="W31" s="21" t="s">
        <v>68</v>
      </c>
      <c r="X31" s="1">
        <v>5.2</v>
      </c>
      <c r="Y31" s="1">
        <v>2.3979157619999998</v>
      </c>
      <c r="Z31" s="9">
        <v>5.57</v>
      </c>
      <c r="AA31" s="9">
        <v>3.19</v>
      </c>
      <c r="AB31" s="5">
        <v>4.38</v>
      </c>
      <c r="AC31" s="1">
        <v>0.67739221900000002</v>
      </c>
      <c r="AE31" s="1"/>
      <c r="AF31" s="1"/>
      <c r="AG31" s="1"/>
      <c r="AH31" s="17"/>
      <c r="AI31" s="17"/>
      <c r="AJ31" s="30">
        <v>30</v>
      </c>
      <c r="AK31" s="21" t="s">
        <v>121</v>
      </c>
      <c r="AL31" s="1">
        <v>0.441193848</v>
      </c>
      <c r="AM31" s="9"/>
      <c r="AN31" s="9"/>
      <c r="AO31" s="33"/>
      <c r="AP31" s="23"/>
      <c r="AQ31" s="23"/>
      <c r="AR31" s="3"/>
      <c r="AS31" s="3"/>
      <c r="AT31" s="9"/>
      <c r="AU31" s="3"/>
      <c r="AV31" s="23"/>
      <c r="AW31" s="23"/>
      <c r="AX31" s="3"/>
      <c r="AY31" s="9"/>
      <c r="AZ31" s="9"/>
      <c r="BA31" s="9"/>
      <c r="BB31" s="9"/>
      <c r="BC31" s="9"/>
      <c r="BE31" s="9"/>
      <c r="BK31" s="9"/>
      <c r="BL31" s="1"/>
      <c r="BO31" s="22"/>
      <c r="BQ31" s="1"/>
      <c r="BR31" s="1"/>
      <c r="BS31" s="1"/>
    </row>
    <row r="32" spans="1:71" ht="15.75">
      <c r="A32" s="1">
        <v>31</v>
      </c>
      <c r="B32" s="22" t="s">
        <v>69</v>
      </c>
      <c r="C32" s="22">
        <v>2.692307692</v>
      </c>
      <c r="D32" s="22">
        <v>1.5689290810000001</v>
      </c>
      <c r="E32" s="23">
        <v>5.78</v>
      </c>
      <c r="F32" s="23">
        <v>4.76</v>
      </c>
      <c r="G32" s="22">
        <v>5.27</v>
      </c>
      <c r="H32" s="22">
        <v>5.78</v>
      </c>
      <c r="I32" s="22">
        <f t="shared" si="0"/>
        <v>5.2452645309841142</v>
      </c>
      <c r="J32" s="22">
        <f t="shared" si="1"/>
        <v>5.2206451612903226</v>
      </c>
      <c r="K32" s="22">
        <v>0.86122171999999997</v>
      </c>
      <c r="L32" s="22"/>
      <c r="M32" s="5"/>
      <c r="N32" s="22"/>
      <c r="O32" s="22"/>
      <c r="P32" s="22"/>
      <c r="Q32" s="22"/>
      <c r="R32" s="48" t="s">
        <v>57</v>
      </c>
      <c r="S32" s="1">
        <v>0.62193552799999996</v>
      </c>
      <c r="T32" s="9"/>
      <c r="V32" s="20">
        <v>31</v>
      </c>
      <c r="W32" s="21" t="s">
        <v>69</v>
      </c>
      <c r="X32" s="1">
        <v>5.52</v>
      </c>
      <c r="Y32" s="1">
        <v>2.1625602110000002</v>
      </c>
      <c r="Z32" s="9">
        <v>3.38</v>
      </c>
      <c r="AA32" s="9">
        <v>3.61</v>
      </c>
      <c r="AB32" s="5">
        <v>3.4950000000000001</v>
      </c>
      <c r="AC32" s="1">
        <v>1.811597659</v>
      </c>
      <c r="AE32" s="1"/>
      <c r="AF32" s="1"/>
      <c r="AG32" s="1"/>
      <c r="AH32" s="17"/>
      <c r="AI32" s="17"/>
      <c r="AJ32" s="30">
        <v>31</v>
      </c>
      <c r="AK32" s="21" t="s">
        <v>88</v>
      </c>
      <c r="AL32" s="1">
        <v>0.43039698300000001</v>
      </c>
      <c r="AM32" s="9"/>
      <c r="AN32" s="9"/>
      <c r="AO32" s="33"/>
      <c r="AP32" s="23"/>
      <c r="AQ32" s="23"/>
      <c r="AR32" s="9"/>
      <c r="AS32" s="3"/>
      <c r="AT32" s="9"/>
      <c r="AU32" s="3"/>
      <c r="AV32" s="23"/>
      <c r="AW32" s="23"/>
      <c r="AX32" s="3"/>
      <c r="AY32" s="9"/>
      <c r="AZ32" s="9"/>
      <c r="BA32" s="9"/>
      <c r="BB32" s="9"/>
      <c r="BC32" s="9"/>
      <c r="BE32" s="9"/>
      <c r="BK32" s="9"/>
      <c r="BL32" s="1"/>
      <c r="BO32" s="22"/>
      <c r="BQ32" s="1"/>
      <c r="BR32" s="1"/>
      <c r="BS32" s="1"/>
    </row>
    <row r="33" spans="1:71" ht="15.75">
      <c r="A33" s="1">
        <v>32</v>
      </c>
      <c r="B33" s="22" t="s">
        <v>70</v>
      </c>
      <c r="C33" s="22">
        <v>1.730769231</v>
      </c>
      <c r="D33" s="22">
        <v>1.1851647080000001</v>
      </c>
      <c r="E33" s="23">
        <v>4.1100000000000003</v>
      </c>
      <c r="F33" s="23">
        <v>1.53</v>
      </c>
      <c r="G33" s="22">
        <v>2.82</v>
      </c>
      <c r="H33" s="22">
        <v>1.53</v>
      </c>
      <c r="I33" s="22">
        <f t="shared" si="0"/>
        <v>2.5076483006992829</v>
      </c>
      <c r="J33" s="22">
        <f t="shared" si="1"/>
        <v>2.2298936170212764</v>
      </c>
      <c r="K33" s="22">
        <v>-1.0390045299999999</v>
      </c>
      <c r="L33" s="22"/>
      <c r="M33" s="5"/>
      <c r="N33" s="22"/>
      <c r="O33" s="22"/>
      <c r="P33" s="22"/>
      <c r="Q33" s="22"/>
      <c r="R33" s="22" t="s">
        <v>96</v>
      </c>
      <c r="S33" s="1">
        <v>0.61826083399999998</v>
      </c>
      <c r="T33" s="9"/>
      <c r="V33" s="20">
        <v>32</v>
      </c>
      <c r="W33" s="21" t="s">
        <v>70</v>
      </c>
      <c r="X33" s="1">
        <v>5.76</v>
      </c>
      <c r="Y33" s="1">
        <v>2.602562839</v>
      </c>
      <c r="Z33" s="9">
        <v>4.4800000000000004</v>
      </c>
      <c r="AA33" s="9">
        <v>6.21</v>
      </c>
      <c r="AB33" s="5">
        <v>5.3450000000000006</v>
      </c>
      <c r="AC33" s="1">
        <v>0.349586287</v>
      </c>
      <c r="AE33" s="1"/>
      <c r="AF33" s="1"/>
      <c r="AG33" s="1"/>
      <c r="AH33" s="17"/>
      <c r="AI33" s="17"/>
      <c r="AJ33" s="30">
        <v>32</v>
      </c>
      <c r="AK33" s="21" t="s">
        <v>113</v>
      </c>
      <c r="AL33" s="1">
        <v>0.42098809999999998</v>
      </c>
      <c r="AM33" s="9"/>
      <c r="AN33" s="9"/>
      <c r="AO33" s="33"/>
      <c r="AP33" s="23"/>
      <c r="AQ33" s="23"/>
      <c r="AR33" s="9"/>
      <c r="AS33" s="3"/>
      <c r="AT33" s="9"/>
      <c r="AU33" s="3"/>
      <c r="AV33" s="23"/>
      <c r="AW33" s="23"/>
      <c r="AX33" s="3"/>
      <c r="AY33" s="9"/>
      <c r="AZ33" s="9"/>
      <c r="BA33" s="9"/>
      <c r="BB33" s="9"/>
      <c r="BC33" s="9"/>
      <c r="BE33" s="9"/>
      <c r="BK33" s="9"/>
      <c r="BL33" s="1"/>
      <c r="BO33" s="25"/>
      <c r="BQ33" s="1"/>
      <c r="BR33" s="1"/>
      <c r="BS33" s="1"/>
    </row>
    <row r="34" spans="1:71" ht="15.75">
      <c r="A34" s="1">
        <v>33</v>
      </c>
      <c r="B34" s="48" t="s">
        <v>40</v>
      </c>
      <c r="C34" s="22">
        <v>2.296296296</v>
      </c>
      <c r="D34" s="22">
        <v>1.4627375499999999</v>
      </c>
      <c r="E34" s="23">
        <v>4.1100000000000003</v>
      </c>
      <c r="F34" s="23">
        <v>4.18</v>
      </c>
      <c r="G34" s="22">
        <v>4.1449999999999996</v>
      </c>
      <c r="H34" s="22">
        <v>4.1100000000000003</v>
      </c>
      <c r="I34" s="22">
        <f t="shared" si="0"/>
        <v>4.1448522289702927</v>
      </c>
      <c r="J34" s="22">
        <f t="shared" si="1"/>
        <v>4.1447044632086847</v>
      </c>
      <c r="K34" s="22">
        <v>-3.7352940000000001E-2</v>
      </c>
      <c r="L34" s="22"/>
      <c r="M34" s="6"/>
      <c r="N34" s="22"/>
      <c r="O34" s="22"/>
      <c r="P34" s="22"/>
      <c r="Q34" s="22"/>
      <c r="R34" s="22" t="s">
        <v>84</v>
      </c>
      <c r="S34" s="1">
        <v>0.61432868699999998</v>
      </c>
      <c r="T34" s="9"/>
      <c r="V34" s="20">
        <v>33</v>
      </c>
      <c r="W34" s="29" t="s">
        <v>40</v>
      </c>
      <c r="X34" s="1">
        <v>5.68</v>
      </c>
      <c r="Y34" s="1">
        <v>2.5612496949999999</v>
      </c>
      <c r="Z34" s="9">
        <v>4.4800000000000004</v>
      </c>
      <c r="AA34" s="9">
        <v>5.42</v>
      </c>
      <c r="AB34" s="5">
        <v>4.95</v>
      </c>
      <c r="AC34" s="1">
        <v>0.63298871499999998</v>
      </c>
      <c r="AE34" s="1"/>
      <c r="AF34" s="1"/>
      <c r="AG34" s="1"/>
      <c r="AH34" s="17"/>
      <c r="AI34" s="17"/>
      <c r="AJ34" s="30">
        <v>33</v>
      </c>
      <c r="AK34" s="21" t="s">
        <v>122</v>
      </c>
      <c r="AL34" s="1">
        <v>0.41299178800000003</v>
      </c>
      <c r="AM34" s="9"/>
      <c r="AN34" s="9"/>
      <c r="AO34" s="33"/>
      <c r="AP34" s="37"/>
      <c r="AQ34" s="23"/>
      <c r="AR34" s="16"/>
      <c r="AS34" s="3"/>
      <c r="AT34" s="9"/>
      <c r="AU34" s="3"/>
      <c r="AV34" s="23"/>
      <c r="AW34" s="23"/>
      <c r="AX34" s="3"/>
      <c r="AY34" s="9"/>
      <c r="AZ34" s="9"/>
      <c r="BA34" s="9"/>
      <c r="BB34" s="9"/>
      <c r="BC34" s="9"/>
      <c r="BE34" s="9"/>
      <c r="BK34" s="9"/>
      <c r="BL34" s="1"/>
      <c r="BO34" s="25"/>
      <c r="BQ34" s="1"/>
      <c r="BR34" s="1"/>
      <c r="BS34" s="1"/>
    </row>
    <row r="35" spans="1:71" ht="15.75">
      <c r="A35" s="1">
        <v>34</v>
      </c>
      <c r="B35" s="48" t="s">
        <v>43</v>
      </c>
      <c r="C35" s="22">
        <v>1.692307692</v>
      </c>
      <c r="D35" s="22">
        <v>1.257592327</v>
      </c>
      <c r="E35" s="23">
        <v>4.0599999999999996</v>
      </c>
      <c r="F35" s="23">
        <v>6.39</v>
      </c>
      <c r="G35" s="22">
        <v>5.2249999999999996</v>
      </c>
      <c r="H35" s="22">
        <v>6.39</v>
      </c>
      <c r="I35" s="22">
        <f t="shared" si="0"/>
        <v>5.0934664031482519</v>
      </c>
      <c r="J35" s="22">
        <f t="shared" si="1"/>
        <v>4.9652440191387548</v>
      </c>
      <c r="K35" s="22">
        <v>1.3879864200000001</v>
      </c>
      <c r="L35" s="22"/>
      <c r="M35" s="6"/>
      <c r="N35" s="22"/>
      <c r="O35" s="22"/>
      <c r="P35" s="22"/>
      <c r="Q35" s="22"/>
      <c r="R35" s="22" t="s">
        <v>76</v>
      </c>
      <c r="S35" s="1">
        <v>0.55497377000000003</v>
      </c>
      <c r="T35" s="9"/>
      <c r="V35" s="20">
        <v>34</v>
      </c>
      <c r="W35" s="29" t="s">
        <v>43</v>
      </c>
      <c r="X35" s="1">
        <v>6.32</v>
      </c>
      <c r="Y35" s="1">
        <v>2.7343494050000001</v>
      </c>
      <c r="Z35" s="9">
        <v>5.05</v>
      </c>
      <c r="AA35" s="9">
        <v>3.15</v>
      </c>
      <c r="AB35" s="5">
        <v>4.0999999999999996</v>
      </c>
      <c r="AC35" s="1">
        <v>2.0549939400000001</v>
      </c>
      <c r="AE35" s="1"/>
      <c r="AF35" s="1"/>
      <c r="AG35" s="1"/>
      <c r="AH35" s="17"/>
      <c r="AI35" s="17"/>
      <c r="AJ35" s="30">
        <v>34</v>
      </c>
      <c r="AK35" s="49" t="s">
        <v>51</v>
      </c>
      <c r="AL35" s="1">
        <v>0.409583213</v>
      </c>
      <c r="AM35" s="9"/>
      <c r="AN35" s="9"/>
      <c r="AO35" s="33"/>
      <c r="AP35" s="37"/>
      <c r="AQ35" s="23"/>
      <c r="AR35" s="9"/>
      <c r="AS35" s="3"/>
      <c r="AT35" s="9"/>
      <c r="AU35" s="9"/>
      <c r="AV35" s="23"/>
      <c r="AW35" s="23"/>
      <c r="AX35" s="3"/>
      <c r="AY35" s="9"/>
      <c r="AZ35" s="9"/>
      <c r="BA35" s="9"/>
      <c r="BB35" s="9"/>
      <c r="BC35" s="9"/>
      <c r="BE35" s="9"/>
      <c r="BK35" s="9"/>
      <c r="BL35" s="1"/>
      <c r="BO35" s="22"/>
      <c r="BQ35" s="1"/>
      <c r="BR35" s="1"/>
      <c r="BS35" s="1"/>
    </row>
    <row r="36" spans="1:71" ht="15.75">
      <c r="A36" s="1">
        <v>35</v>
      </c>
      <c r="B36" s="22" t="s">
        <v>71</v>
      </c>
      <c r="C36" s="22">
        <v>2.038461538</v>
      </c>
      <c r="D36" s="22">
        <v>1.148242805</v>
      </c>
      <c r="E36" s="23">
        <v>5.0999999999999996</v>
      </c>
      <c r="F36" s="23">
        <v>2.0499999999999998</v>
      </c>
      <c r="G36" s="22">
        <v>3.5750000000000002</v>
      </c>
      <c r="H36" s="22">
        <v>2.0499999999999998</v>
      </c>
      <c r="I36" s="22">
        <f t="shared" si="0"/>
        <v>3.2334192428449486</v>
      </c>
      <c r="J36" s="22">
        <f t="shared" si="1"/>
        <v>2.9244755244755241</v>
      </c>
      <c r="K36" s="22">
        <v>-0.45993212999999999</v>
      </c>
      <c r="L36" s="22"/>
      <c r="M36" s="5"/>
      <c r="N36" s="22"/>
      <c r="O36" s="22"/>
      <c r="P36" s="22"/>
      <c r="Q36" s="22"/>
      <c r="R36" s="22" t="s">
        <v>132</v>
      </c>
      <c r="S36" s="1">
        <v>0.53728699599999996</v>
      </c>
      <c r="T36" s="9"/>
      <c r="V36" s="20">
        <v>35</v>
      </c>
      <c r="W36" s="21" t="s">
        <v>71</v>
      </c>
      <c r="X36" s="1">
        <v>5.44</v>
      </c>
      <c r="Y36" s="1">
        <v>2.6627053909999998</v>
      </c>
      <c r="Z36" s="9">
        <v>3.62</v>
      </c>
      <c r="AA36" s="9">
        <v>6.29</v>
      </c>
      <c r="AB36" s="5">
        <v>4.9550000000000001</v>
      </c>
      <c r="AC36" s="1">
        <v>0.38838868399999998</v>
      </c>
      <c r="AE36" s="1"/>
      <c r="AF36" s="1"/>
      <c r="AG36" s="1"/>
      <c r="AH36" s="17"/>
      <c r="AI36" s="17"/>
      <c r="AJ36" s="30">
        <v>35</v>
      </c>
      <c r="AK36" s="21" t="s">
        <v>47</v>
      </c>
      <c r="AL36" s="1">
        <v>0.40898748600000001</v>
      </c>
      <c r="AM36" s="9"/>
      <c r="AN36" s="9"/>
      <c r="AO36" s="33"/>
      <c r="AP36" s="23"/>
      <c r="AQ36" s="23"/>
      <c r="AR36" s="9"/>
      <c r="AS36" s="3"/>
      <c r="AT36" s="9"/>
      <c r="AU36" s="3"/>
      <c r="AV36" s="23"/>
      <c r="AW36" s="23"/>
      <c r="AX36" s="3"/>
      <c r="AY36" s="9"/>
      <c r="AZ36" s="9"/>
      <c r="BA36" s="9"/>
      <c r="BB36" s="9"/>
      <c r="BC36" s="9"/>
      <c r="BE36" s="9"/>
      <c r="BK36" s="9"/>
      <c r="BL36" s="1"/>
      <c r="BO36" s="22"/>
      <c r="BQ36" s="1"/>
      <c r="BR36" s="1"/>
      <c r="BS36" s="1"/>
    </row>
    <row r="37" spans="1:71" ht="15.75">
      <c r="A37" s="1">
        <v>36</v>
      </c>
      <c r="B37" s="22" t="s">
        <v>72</v>
      </c>
      <c r="C37" s="22">
        <v>6.4814814810000003</v>
      </c>
      <c r="D37" s="22">
        <v>1.5030832510000001</v>
      </c>
      <c r="E37" s="23">
        <v>5.0999999999999996</v>
      </c>
      <c r="F37" s="23">
        <v>6</v>
      </c>
      <c r="G37" s="22">
        <v>5.55</v>
      </c>
      <c r="H37" s="22">
        <v>6</v>
      </c>
      <c r="I37" s="22">
        <f t="shared" si="0"/>
        <v>5.531726674375733</v>
      </c>
      <c r="J37" s="22">
        <f t="shared" si="1"/>
        <v>5.5135135135135132</v>
      </c>
      <c r="K37" s="22">
        <v>-1.0252941200000001</v>
      </c>
      <c r="L37" s="22"/>
      <c r="M37" s="5"/>
      <c r="N37" s="22"/>
      <c r="O37" s="22"/>
      <c r="P37" s="22"/>
      <c r="Q37" s="22"/>
      <c r="R37" s="48" t="s">
        <v>32</v>
      </c>
      <c r="S37" s="1">
        <v>0.53530046399999998</v>
      </c>
      <c r="T37" s="9"/>
      <c r="V37" s="20">
        <v>36</v>
      </c>
      <c r="W37" s="21" t="s">
        <v>72</v>
      </c>
      <c r="X37" s="1">
        <v>4.68</v>
      </c>
      <c r="Y37" s="1">
        <v>2.4447222059999998</v>
      </c>
      <c r="Z37" s="9">
        <v>3.62</v>
      </c>
      <c r="AA37" s="9">
        <v>4.95</v>
      </c>
      <c r="AB37" s="5">
        <v>4.2850000000000001</v>
      </c>
      <c r="AC37" s="1">
        <v>0.244792803</v>
      </c>
      <c r="AE37" s="1"/>
      <c r="AF37" s="1"/>
      <c r="AG37" s="1"/>
      <c r="AH37" s="17"/>
      <c r="AI37" s="17"/>
      <c r="AJ37" s="30">
        <v>36</v>
      </c>
      <c r="AK37" s="21" t="s">
        <v>109</v>
      </c>
      <c r="AL37" s="1">
        <v>0.39819062</v>
      </c>
      <c r="AM37" s="9"/>
      <c r="AN37" s="9"/>
      <c r="AO37" s="33"/>
      <c r="AP37" s="23"/>
      <c r="AQ37" s="23"/>
      <c r="AR37" s="9"/>
      <c r="AS37" s="3"/>
      <c r="AT37" s="9"/>
      <c r="AU37" s="3"/>
      <c r="AV37" s="23"/>
      <c r="AW37" s="23"/>
      <c r="AX37" s="3"/>
      <c r="AY37" s="9"/>
      <c r="AZ37" s="9"/>
      <c r="BA37" s="9"/>
      <c r="BB37" s="9"/>
      <c r="BC37" s="9"/>
      <c r="BE37" s="9"/>
      <c r="BK37" s="9"/>
      <c r="BL37" s="1"/>
      <c r="BO37" s="22"/>
      <c r="BQ37" s="1"/>
      <c r="BR37" s="1"/>
      <c r="BS37" s="1"/>
    </row>
    <row r="38" spans="1:71" ht="15.75">
      <c r="A38" s="1">
        <v>37</v>
      </c>
      <c r="B38" s="22" t="s">
        <v>73</v>
      </c>
      <c r="C38" s="22">
        <v>6.0370370370000002</v>
      </c>
      <c r="D38" s="22">
        <v>1.1596246569999999</v>
      </c>
      <c r="E38" s="23">
        <v>6.1</v>
      </c>
      <c r="F38" s="23">
        <v>5.97</v>
      </c>
      <c r="G38" s="22">
        <v>6.0350000000000001</v>
      </c>
      <c r="H38" s="22">
        <v>6.1</v>
      </c>
      <c r="I38" s="22">
        <f t="shared" si="0"/>
        <v>6.0346499484228566</v>
      </c>
      <c r="J38" s="22">
        <f t="shared" si="1"/>
        <v>6.0342999171499576</v>
      </c>
      <c r="K38" s="22">
        <v>-0.28617647000000002</v>
      </c>
      <c r="L38" s="22"/>
      <c r="M38" s="5"/>
      <c r="N38" s="22"/>
      <c r="O38" s="22"/>
      <c r="P38" s="22"/>
      <c r="Q38" s="22"/>
      <c r="R38" s="22" t="s">
        <v>129</v>
      </c>
      <c r="S38" s="1">
        <v>0.50736020699999995</v>
      </c>
      <c r="T38" s="9"/>
      <c r="V38" s="20">
        <v>37</v>
      </c>
      <c r="W38" s="21" t="s">
        <v>73</v>
      </c>
      <c r="X38" s="1">
        <v>5.08</v>
      </c>
      <c r="Y38" s="1">
        <v>2.2898325989999999</v>
      </c>
      <c r="Z38" s="9">
        <v>4.05</v>
      </c>
      <c r="AA38" s="9">
        <v>5.41</v>
      </c>
      <c r="AB38" s="5">
        <v>4.7300000000000004</v>
      </c>
      <c r="AC38" s="1">
        <v>0.23539006700000001</v>
      </c>
      <c r="AE38" s="1"/>
      <c r="AF38" s="1"/>
      <c r="AG38" s="1"/>
      <c r="AH38" s="17"/>
      <c r="AI38" s="17"/>
      <c r="AJ38" s="30">
        <v>37</v>
      </c>
      <c r="AK38" s="21" t="s">
        <v>71</v>
      </c>
      <c r="AL38" s="1">
        <v>0.38838868399999998</v>
      </c>
      <c r="AM38" s="9"/>
      <c r="AN38" s="9"/>
      <c r="AO38" s="33"/>
      <c r="AP38" s="23"/>
      <c r="AQ38" s="23"/>
      <c r="AR38" s="9"/>
      <c r="AS38" s="3"/>
      <c r="AT38" s="9"/>
      <c r="AU38" s="3"/>
      <c r="AV38" s="23"/>
      <c r="AW38" s="23"/>
      <c r="AX38" s="3"/>
      <c r="AY38" s="9"/>
      <c r="AZ38" s="9"/>
      <c r="BA38" s="9"/>
      <c r="BB38" s="9"/>
      <c r="BC38" s="9"/>
      <c r="BE38" s="9"/>
      <c r="BK38" s="9"/>
      <c r="BL38" s="1"/>
      <c r="BO38" s="22"/>
      <c r="BQ38" s="1"/>
      <c r="BR38" s="1"/>
      <c r="BS38" s="1"/>
    </row>
    <row r="39" spans="1:71" ht="15.75">
      <c r="A39" s="1">
        <v>38</v>
      </c>
      <c r="B39" s="22" t="s">
        <v>74</v>
      </c>
      <c r="C39" s="22">
        <v>4.7777777779999999</v>
      </c>
      <c r="D39" s="22">
        <v>1.0500305249999999</v>
      </c>
      <c r="E39" s="23">
        <v>6.36</v>
      </c>
      <c r="F39" s="23">
        <v>7.18</v>
      </c>
      <c r="G39" s="22">
        <v>6.77</v>
      </c>
      <c r="H39" s="22">
        <v>7.18</v>
      </c>
      <c r="I39" s="22">
        <f t="shared" si="0"/>
        <v>6.7575735290117267</v>
      </c>
      <c r="J39" s="22">
        <f t="shared" si="1"/>
        <v>6.7451698670605618</v>
      </c>
      <c r="K39" s="22">
        <v>1.1688235300000001</v>
      </c>
      <c r="L39" s="22"/>
      <c r="M39" s="5"/>
      <c r="N39" s="22"/>
      <c r="O39" s="22"/>
      <c r="P39" s="22"/>
      <c r="Q39" s="22"/>
      <c r="R39" s="22" t="s">
        <v>101</v>
      </c>
      <c r="S39" s="1">
        <v>0.49498119699999998</v>
      </c>
      <c r="T39" s="9"/>
      <c r="V39" s="20">
        <v>38</v>
      </c>
      <c r="W39" s="21" t="s">
        <v>74</v>
      </c>
      <c r="X39" s="1">
        <v>3.36</v>
      </c>
      <c r="Y39" s="1">
        <v>2.1962088550000001</v>
      </c>
      <c r="Z39" s="9">
        <v>4.59</v>
      </c>
      <c r="AA39" s="9">
        <v>5.79</v>
      </c>
      <c r="AB39" s="5">
        <v>5.1899999999999995</v>
      </c>
      <c r="AC39" s="1">
        <v>-1.9078127600000001</v>
      </c>
      <c r="AE39" s="1"/>
      <c r="AF39" s="1"/>
      <c r="AG39" s="1"/>
      <c r="AH39" s="17"/>
      <c r="AI39" s="17"/>
      <c r="AJ39" s="30">
        <v>38</v>
      </c>
      <c r="AK39" s="21" t="s">
        <v>49</v>
      </c>
      <c r="AL39" s="1">
        <v>0.38560042500000002</v>
      </c>
      <c r="AM39" s="9"/>
      <c r="AN39" s="9"/>
      <c r="AO39" s="33"/>
      <c r="AP39" s="23"/>
      <c r="AQ39" s="23"/>
      <c r="AR39" s="9"/>
      <c r="AS39" s="3"/>
      <c r="AT39" s="9"/>
      <c r="AU39" s="3"/>
      <c r="AV39" s="23"/>
      <c r="AW39" s="23"/>
      <c r="AX39" s="3"/>
      <c r="AY39" s="9"/>
      <c r="AZ39" s="9"/>
      <c r="BA39" s="9"/>
      <c r="BB39" s="9"/>
      <c r="BC39" s="9"/>
      <c r="BE39" s="9"/>
      <c r="BK39" s="9"/>
      <c r="BL39" s="1"/>
      <c r="BO39" s="22"/>
      <c r="BQ39" s="1"/>
      <c r="BR39" s="1"/>
      <c r="BS39" s="1"/>
    </row>
    <row r="40" spans="1:71" ht="15.75">
      <c r="A40" s="1">
        <v>39</v>
      </c>
      <c r="B40" s="22" t="s">
        <v>75</v>
      </c>
      <c r="C40" s="22">
        <v>5.769230769</v>
      </c>
      <c r="D40" s="22">
        <v>1.7506042909999999</v>
      </c>
      <c r="E40" s="23">
        <v>7.14</v>
      </c>
      <c r="F40" s="23">
        <v>6.79</v>
      </c>
      <c r="G40" s="22">
        <v>6.9649999999999999</v>
      </c>
      <c r="H40" s="22">
        <v>7.14</v>
      </c>
      <c r="I40" s="22">
        <f t="shared" si="0"/>
        <v>6.9628011604525941</v>
      </c>
      <c r="J40" s="22">
        <f t="shared" si="1"/>
        <v>6.9606030150753773</v>
      </c>
      <c r="K40" s="22">
        <v>0.79694569999999998</v>
      </c>
      <c r="L40" s="22"/>
      <c r="M40" s="5"/>
      <c r="N40" s="22"/>
      <c r="O40" s="22"/>
      <c r="P40" s="22"/>
      <c r="Q40" s="22"/>
      <c r="R40" s="34" t="s">
        <v>53</v>
      </c>
      <c r="S40" s="1">
        <v>0.49485239399999997</v>
      </c>
      <c r="T40" s="9"/>
      <c r="V40" s="20">
        <v>39</v>
      </c>
      <c r="W40" s="21" t="s">
        <v>75</v>
      </c>
      <c r="X40" s="1">
        <v>4.24</v>
      </c>
      <c r="Y40" s="1">
        <v>1.762573876</v>
      </c>
      <c r="Z40" s="9">
        <v>3.29</v>
      </c>
      <c r="AA40" s="9">
        <v>5.05</v>
      </c>
      <c r="AB40" s="5">
        <v>4.17</v>
      </c>
      <c r="AC40" s="1">
        <v>-8.9406490000000005E-2</v>
      </c>
      <c r="AE40" s="1"/>
      <c r="AF40" s="1"/>
      <c r="AG40" s="1"/>
      <c r="AH40" s="17"/>
      <c r="AI40" s="17"/>
      <c r="AJ40" s="30">
        <v>39</v>
      </c>
      <c r="AK40" s="21" t="s">
        <v>81</v>
      </c>
      <c r="AL40" s="1">
        <v>0.36699148100000001</v>
      </c>
      <c r="AM40" s="9"/>
      <c r="AN40" s="9"/>
      <c r="AO40" s="33"/>
      <c r="AP40" s="23"/>
      <c r="AQ40" s="23"/>
      <c r="AR40" s="9"/>
      <c r="AS40" s="3"/>
      <c r="AT40" s="9"/>
      <c r="AU40" s="3"/>
      <c r="AV40" s="23"/>
      <c r="AW40" s="23"/>
      <c r="AX40" s="3"/>
      <c r="AY40" s="9"/>
      <c r="AZ40" s="9"/>
      <c r="BA40" s="9"/>
      <c r="BB40" s="9"/>
      <c r="BC40" s="9"/>
      <c r="BE40" s="9"/>
      <c r="BK40" s="9"/>
      <c r="BL40" s="1"/>
      <c r="BO40" s="22"/>
      <c r="BQ40" s="1"/>
      <c r="BR40" s="1"/>
      <c r="BS40" s="1"/>
    </row>
    <row r="41" spans="1:71" ht="15.75">
      <c r="A41" s="1">
        <v>40</v>
      </c>
      <c r="B41" s="22" t="s">
        <v>76</v>
      </c>
      <c r="C41" s="22">
        <v>6.3703703699999998</v>
      </c>
      <c r="D41" s="22">
        <v>1.547905487</v>
      </c>
      <c r="E41" s="23">
        <v>7.14</v>
      </c>
      <c r="F41" s="23">
        <v>6.05</v>
      </c>
      <c r="G41" s="22">
        <v>6.5949999999999998</v>
      </c>
      <c r="H41" s="22">
        <v>7.14</v>
      </c>
      <c r="I41" s="22">
        <f t="shared" si="0"/>
        <v>6.5724424683674476</v>
      </c>
      <c r="J41" s="22">
        <f t="shared" si="1"/>
        <v>6.5499620924943134</v>
      </c>
      <c r="K41" s="22">
        <v>8.3235290000000003E-2</v>
      </c>
      <c r="L41" s="22"/>
      <c r="M41" s="5"/>
      <c r="N41" s="22"/>
      <c r="O41" s="22"/>
      <c r="P41" s="22"/>
      <c r="Q41" s="22"/>
      <c r="R41" s="48" t="s">
        <v>31</v>
      </c>
      <c r="S41" s="1">
        <v>0.489029722</v>
      </c>
      <c r="T41" s="9"/>
      <c r="V41" s="20">
        <v>40</v>
      </c>
      <c r="W41" s="21" t="s">
        <v>76</v>
      </c>
      <c r="X41" s="1">
        <v>3.88</v>
      </c>
      <c r="Y41" s="1">
        <v>2.471841419</v>
      </c>
      <c r="Z41" s="9">
        <v>3.29</v>
      </c>
      <c r="AA41" s="9">
        <v>4.21</v>
      </c>
      <c r="AB41" s="5">
        <v>3.75</v>
      </c>
      <c r="AC41" s="1">
        <v>-6.3003908999999997E-2</v>
      </c>
      <c r="AE41" s="1"/>
      <c r="AF41" s="1"/>
      <c r="AG41" s="1"/>
      <c r="AH41" s="17"/>
      <c r="AI41" s="17"/>
      <c r="AJ41" s="30">
        <v>40</v>
      </c>
      <c r="AK41" s="21" t="s">
        <v>70</v>
      </c>
      <c r="AL41" s="1">
        <v>0.349586287</v>
      </c>
      <c r="AM41" s="9"/>
      <c r="AN41" s="9"/>
      <c r="AO41" s="33"/>
      <c r="AP41" s="23"/>
      <c r="AQ41" s="23"/>
      <c r="AR41" s="9"/>
      <c r="AS41" s="3"/>
      <c r="AT41" s="9"/>
      <c r="AU41" s="3"/>
      <c r="AV41" s="23"/>
      <c r="AW41" s="23"/>
      <c r="AX41" s="3"/>
      <c r="AY41" s="9"/>
      <c r="AZ41" s="9"/>
      <c r="BA41" s="9"/>
      <c r="BB41" s="9"/>
      <c r="BC41" s="9"/>
      <c r="BE41" s="9"/>
      <c r="BK41" s="9"/>
      <c r="BL41" s="1"/>
      <c r="BO41" s="22"/>
      <c r="BQ41" s="1"/>
      <c r="BR41" s="1"/>
      <c r="BS41" s="1"/>
    </row>
    <row r="42" spans="1:71" ht="15.75">
      <c r="A42" s="1">
        <v>41</v>
      </c>
      <c r="B42" s="22" t="s">
        <v>77</v>
      </c>
      <c r="C42" s="22">
        <v>4.6666666670000003</v>
      </c>
      <c r="D42" s="22">
        <v>1.980675875</v>
      </c>
      <c r="E42" s="23">
        <v>5.26</v>
      </c>
      <c r="F42" s="23">
        <v>5.07</v>
      </c>
      <c r="G42" s="22">
        <v>5.165</v>
      </c>
      <c r="H42" s="22">
        <v>5.26</v>
      </c>
      <c r="I42" s="22">
        <f t="shared" si="0"/>
        <v>5.1641262571707136</v>
      </c>
      <c r="J42" s="22">
        <f t="shared" si="1"/>
        <v>5.1632526621490804</v>
      </c>
      <c r="K42" s="22">
        <v>-0.37264705999999997</v>
      </c>
      <c r="L42" s="22"/>
      <c r="M42" s="5"/>
      <c r="N42" s="22"/>
      <c r="O42" s="22"/>
      <c r="P42" s="22"/>
      <c r="Q42" s="22"/>
      <c r="R42" s="22" t="s">
        <v>18</v>
      </c>
      <c r="S42" s="1">
        <v>0.45966496299999998</v>
      </c>
      <c r="T42" s="9"/>
      <c r="V42" s="20">
        <v>41</v>
      </c>
      <c r="W42" s="21" t="s">
        <v>77</v>
      </c>
      <c r="X42" s="1">
        <v>4.04</v>
      </c>
      <c r="Y42" s="1">
        <v>2.5245461640000002</v>
      </c>
      <c r="Z42" s="9">
        <v>5.25</v>
      </c>
      <c r="AA42" s="9">
        <v>4.25</v>
      </c>
      <c r="AB42" s="5">
        <v>4.75</v>
      </c>
      <c r="AC42" s="1">
        <v>-0.82301005599999999</v>
      </c>
      <c r="AE42" s="1"/>
      <c r="AF42" s="1"/>
      <c r="AG42" s="1"/>
      <c r="AH42" s="17"/>
      <c r="AI42" s="17"/>
      <c r="AJ42" s="30">
        <v>41</v>
      </c>
      <c r="AK42" s="21" t="s">
        <v>114</v>
      </c>
      <c r="AL42" s="1">
        <v>0.34499855000000001</v>
      </c>
      <c r="AM42" s="9"/>
      <c r="AN42" s="9"/>
      <c r="AO42" s="33"/>
      <c r="AP42" s="23"/>
      <c r="AQ42" s="23"/>
      <c r="AR42" s="9"/>
      <c r="AS42" s="3"/>
      <c r="AT42" s="9"/>
      <c r="AU42" s="3"/>
      <c r="AV42" s="23"/>
      <c r="AW42" s="23"/>
      <c r="AX42" s="3"/>
      <c r="AY42" s="9"/>
      <c r="AZ42" s="9"/>
      <c r="BA42" s="9"/>
      <c r="BB42" s="9"/>
      <c r="BC42" s="9"/>
      <c r="BE42" s="9"/>
      <c r="BK42" s="9"/>
      <c r="BL42" s="1"/>
      <c r="BO42" s="22"/>
      <c r="BQ42" s="1"/>
      <c r="BR42" s="1"/>
      <c r="BS42" s="1"/>
    </row>
    <row r="43" spans="1:71" ht="15.75">
      <c r="A43" s="1">
        <v>42</v>
      </c>
      <c r="B43" s="22" t="s">
        <v>78</v>
      </c>
      <c r="C43" s="22">
        <v>6.307692308</v>
      </c>
      <c r="D43" s="22">
        <v>1.378962821</v>
      </c>
      <c r="E43" s="23">
        <v>5.73</v>
      </c>
      <c r="F43" s="23">
        <v>6.36</v>
      </c>
      <c r="G43" s="22">
        <v>6.0449999999999999</v>
      </c>
      <c r="H43" s="22">
        <v>6.36</v>
      </c>
      <c r="I43" s="22">
        <f t="shared" si="0"/>
        <v>6.0367872250063614</v>
      </c>
      <c r="J43" s="22">
        <f t="shared" si="1"/>
        <v>6.028585607940447</v>
      </c>
      <c r="K43" s="22">
        <v>-0.43092760000000002</v>
      </c>
      <c r="L43" s="22"/>
      <c r="M43" s="5"/>
      <c r="N43" s="22"/>
      <c r="O43" s="22"/>
      <c r="P43" s="22"/>
      <c r="Q43" s="22"/>
      <c r="R43" s="22" t="s">
        <v>144</v>
      </c>
      <c r="S43" s="1">
        <v>0.38789219000000003</v>
      </c>
      <c r="T43" s="9"/>
      <c r="V43" s="20">
        <v>42</v>
      </c>
      <c r="W43" s="21" t="s">
        <v>78</v>
      </c>
      <c r="X43" s="1">
        <v>4.2</v>
      </c>
      <c r="Y43" s="1">
        <v>2.3804761430000001</v>
      </c>
      <c r="Z43" s="9">
        <v>3.84</v>
      </c>
      <c r="AA43" s="9">
        <v>3.62</v>
      </c>
      <c r="AB43" s="5">
        <v>3.73</v>
      </c>
      <c r="AC43" s="1">
        <v>0.27539621399999997</v>
      </c>
      <c r="AE43" s="1"/>
      <c r="AF43" s="1"/>
      <c r="AG43" s="1"/>
      <c r="AH43" s="17"/>
      <c r="AI43" s="17"/>
      <c r="AJ43" s="30">
        <v>42</v>
      </c>
      <c r="AK43" s="21" t="s">
        <v>133</v>
      </c>
      <c r="AL43" s="1">
        <v>0.33799716699999999</v>
      </c>
      <c r="AM43" s="9"/>
      <c r="AN43" s="9"/>
      <c r="AO43" s="33"/>
      <c r="AP43" s="23"/>
      <c r="AQ43" s="23"/>
      <c r="AR43" s="9"/>
      <c r="AS43" s="3"/>
      <c r="AT43" s="9"/>
      <c r="AU43" s="3"/>
      <c r="AV43" s="23"/>
      <c r="AW43" s="23"/>
      <c r="AX43" s="3"/>
      <c r="AY43" s="9"/>
      <c r="AZ43" s="9"/>
      <c r="BA43" s="9"/>
      <c r="BB43" s="9"/>
      <c r="BC43" s="9"/>
      <c r="BE43" s="9"/>
      <c r="BK43" s="9"/>
      <c r="BL43" s="1"/>
      <c r="BO43" s="22"/>
      <c r="BQ43" s="1"/>
      <c r="BR43" s="1"/>
      <c r="BS43" s="1"/>
    </row>
    <row r="44" spans="1:71" ht="15.75">
      <c r="A44" s="1">
        <v>43</v>
      </c>
      <c r="B44" s="22" t="s">
        <v>79</v>
      </c>
      <c r="C44" s="22">
        <v>5.923076923</v>
      </c>
      <c r="D44" s="22">
        <v>1.853063991</v>
      </c>
      <c r="E44" s="23">
        <v>5</v>
      </c>
      <c r="F44" s="23">
        <v>6.89</v>
      </c>
      <c r="G44" s="22">
        <v>5.9450000000000003</v>
      </c>
      <c r="H44" s="22">
        <v>6.89</v>
      </c>
      <c r="I44" s="22">
        <f t="shared" si="0"/>
        <v>5.8694122363316747</v>
      </c>
      <c r="J44" s="22">
        <f t="shared" si="1"/>
        <v>5.7947855340622372</v>
      </c>
      <c r="K44" s="22">
        <v>-0.31101810000000002</v>
      </c>
      <c r="L44" s="22"/>
      <c r="M44" s="26"/>
      <c r="N44" s="22"/>
      <c r="O44" s="22"/>
      <c r="P44" s="22"/>
      <c r="Q44" s="22"/>
      <c r="R44" s="22" t="s">
        <v>77</v>
      </c>
      <c r="S44" s="1">
        <v>0.35581328499999998</v>
      </c>
      <c r="T44" s="9"/>
      <c r="V44" s="20">
        <v>43</v>
      </c>
      <c r="W44" s="21" t="s">
        <v>79</v>
      </c>
      <c r="X44" s="1">
        <v>4.5999999999999996</v>
      </c>
      <c r="Y44" s="1">
        <v>2.3629078130000001</v>
      </c>
      <c r="Z44" s="9">
        <v>4.55</v>
      </c>
      <c r="AA44" s="9">
        <v>3.05</v>
      </c>
      <c r="AB44" s="5">
        <v>3.8</v>
      </c>
      <c r="AC44" s="1">
        <v>0.61099578399999999</v>
      </c>
      <c r="AE44" s="1"/>
      <c r="AF44" s="1"/>
      <c r="AG44" s="1"/>
      <c r="AH44" s="17"/>
      <c r="AI44" s="17"/>
      <c r="AJ44" s="30">
        <v>43</v>
      </c>
      <c r="AK44" s="21" t="s">
        <v>91</v>
      </c>
      <c r="AL44" s="1">
        <v>0.29799716700000001</v>
      </c>
      <c r="AM44" s="9"/>
      <c r="AN44" s="9"/>
      <c r="AO44" s="33"/>
      <c r="AP44" s="23"/>
      <c r="AQ44" s="23"/>
      <c r="AR44" s="9"/>
      <c r="AS44" s="3"/>
      <c r="AT44" s="9"/>
      <c r="AU44" s="3"/>
      <c r="AV44" s="23"/>
      <c r="AW44" s="23"/>
      <c r="AX44" s="3"/>
      <c r="AY44" s="9"/>
      <c r="AZ44" s="9"/>
      <c r="BA44" s="9"/>
      <c r="BB44" s="9"/>
      <c r="BC44" s="9"/>
      <c r="BE44" s="9"/>
      <c r="BK44" s="9"/>
      <c r="BL44" s="1"/>
      <c r="BO44" s="22"/>
      <c r="BQ44" s="1"/>
      <c r="BR44" s="1"/>
      <c r="BS44" s="1"/>
    </row>
    <row r="45" spans="1:71" ht="15.75">
      <c r="A45" s="1">
        <v>44</v>
      </c>
      <c r="B45" s="22" t="s">
        <v>80</v>
      </c>
      <c r="C45" s="22">
        <v>4.9259259259999997</v>
      </c>
      <c r="D45" s="22">
        <v>1.6853651949999999</v>
      </c>
      <c r="E45" s="23">
        <v>6.42</v>
      </c>
      <c r="F45" s="23">
        <v>5.67</v>
      </c>
      <c r="G45" s="22">
        <v>6.0449999999999999</v>
      </c>
      <c r="H45" s="22">
        <v>6.42</v>
      </c>
      <c r="I45" s="22">
        <f t="shared" si="0"/>
        <v>6.033357274353973</v>
      </c>
      <c r="J45" s="22">
        <f t="shared" si="1"/>
        <v>6.0217369727047148</v>
      </c>
      <c r="K45" s="22">
        <v>0.35911765000000001</v>
      </c>
      <c r="L45" s="22"/>
      <c r="M45" s="5"/>
      <c r="N45" s="22"/>
      <c r="O45" s="22"/>
      <c r="P45" s="22"/>
      <c r="Q45" s="22"/>
      <c r="R45" s="48" t="s">
        <v>12</v>
      </c>
      <c r="S45" s="1">
        <v>0.31282684100000002</v>
      </c>
      <c r="T45" s="9"/>
      <c r="V45" s="20">
        <v>44</v>
      </c>
      <c r="W45" s="21" t="s">
        <v>80</v>
      </c>
      <c r="X45" s="1">
        <v>2.52</v>
      </c>
      <c r="Y45" s="1">
        <v>1.7107503230000001</v>
      </c>
      <c r="Z45" s="9">
        <v>3.33</v>
      </c>
      <c r="AA45" s="9">
        <v>3.21</v>
      </c>
      <c r="AB45" s="5">
        <v>3.27</v>
      </c>
      <c r="AC45" s="1">
        <v>-0.98140095800000005</v>
      </c>
      <c r="AE45" s="1"/>
      <c r="AF45" s="1"/>
      <c r="AG45" s="1"/>
      <c r="AH45" s="17"/>
      <c r="AI45" s="17"/>
      <c r="AJ45" s="30">
        <v>44</v>
      </c>
      <c r="AK45" s="21" t="s">
        <v>64</v>
      </c>
      <c r="AL45" s="1">
        <v>0.282594124</v>
      </c>
      <c r="AM45" s="9"/>
      <c r="AN45" s="9"/>
      <c r="AO45" s="33"/>
      <c r="AP45" s="23"/>
      <c r="AQ45" s="23"/>
      <c r="AR45" s="9"/>
      <c r="AS45" s="3"/>
      <c r="AT45" s="9"/>
      <c r="AU45" s="3"/>
      <c r="AV45" s="23"/>
      <c r="AW45" s="23"/>
      <c r="AX45" s="3"/>
      <c r="AY45" s="9"/>
      <c r="AZ45" s="9"/>
      <c r="BA45" s="9"/>
      <c r="BB45" s="9"/>
      <c r="BC45" s="9"/>
      <c r="BE45" s="9"/>
      <c r="BK45" s="9"/>
      <c r="BL45" s="1"/>
      <c r="BO45" s="22"/>
      <c r="BQ45" s="1"/>
      <c r="BR45" s="1"/>
      <c r="BS45" s="1"/>
    </row>
    <row r="46" spans="1:71" ht="15.75">
      <c r="A46" s="1">
        <v>45</v>
      </c>
      <c r="B46" s="22" t="s">
        <v>81</v>
      </c>
      <c r="C46" s="22">
        <v>5.230769231</v>
      </c>
      <c r="D46" s="22">
        <v>2.0259850410000002</v>
      </c>
      <c r="E46" s="23">
        <v>6.06</v>
      </c>
      <c r="F46" s="23">
        <v>5.77</v>
      </c>
      <c r="G46" s="22">
        <v>5.915</v>
      </c>
      <c r="H46" s="22">
        <v>6.06</v>
      </c>
      <c r="I46" s="22">
        <f t="shared" si="0"/>
        <v>5.9132224717154012</v>
      </c>
      <c r="J46" s="22">
        <f t="shared" si="1"/>
        <v>5.9114454775993241</v>
      </c>
      <c r="K46" s="22">
        <v>5.4819E-2</v>
      </c>
      <c r="L46" s="22"/>
      <c r="M46" s="5"/>
      <c r="N46" s="22"/>
      <c r="O46" s="22"/>
      <c r="P46" s="22"/>
      <c r="Q46" s="22"/>
      <c r="R46" s="22" t="s">
        <v>136</v>
      </c>
      <c r="S46" s="1">
        <v>0.27868784600000002</v>
      </c>
      <c r="T46" s="9"/>
      <c r="V46" s="20">
        <v>45</v>
      </c>
      <c r="W46" s="21" t="s">
        <v>81</v>
      </c>
      <c r="X46" s="1">
        <v>5</v>
      </c>
      <c r="Y46" s="1">
        <v>2.7386127880000002</v>
      </c>
      <c r="Z46" s="9">
        <v>4.9000000000000004</v>
      </c>
      <c r="AA46" s="9">
        <v>4.0999999999999996</v>
      </c>
      <c r="AB46" s="5">
        <v>4.5</v>
      </c>
      <c r="AC46" s="1">
        <v>0.36699148100000001</v>
      </c>
      <c r="AE46" s="1"/>
      <c r="AF46" s="1"/>
      <c r="AG46" s="1"/>
      <c r="AH46" s="17"/>
      <c r="AI46" s="17"/>
      <c r="AJ46" s="30">
        <v>45</v>
      </c>
      <c r="AK46" s="21" t="s">
        <v>78</v>
      </c>
      <c r="AL46" s="1">
        <v>0.27539621399999997</v>
      </c>
      <c r="AM46" s="9"/>
      <c r="AN46" s="9"/>
      <c r="AO46" s="33"/>
      <c r="AP46" s="38"/>
      <c r="AQ46" s="38"/>
      <c r="AR46" s="9"/>
      <c r="AS46" s="3"/>
      <c r="AT46" s="9"/>
      <c r="AU46" s="3"/>
      <c r="AV46" s="23"/>
      <c r="AW46" s="23"/>
      <c r="AX46" s="3"/>
      <c r="AY46" s="9"/>
      <c r="AZ46" s="9"/>
      <c r="BA46" s="9"/>
      <c r="BB46" s="9"/>
      <c r="BC46" s="9"/>
      <c r="BE46" s="9"/>
      <c r="BK46" s="9"/>
      <c r="BL46" s="1"/>
      <c r="BO46" s="22"/>
      <c r="BQ46" s="1"/>
      <c r="BR46" s="1"/>
      <c r="BS46" s="1"/>
    </row>
    <row r="47" spans="1:71" ht="15.75">
      <c r="A47" s="1">
        <v>46</v>
      </c>
      <c r="B47" s="22" t="s">
        <v>82</v>
      </c>
      <c r="C47" s="22">
        <v>4.961538462</v>
      </c>
      <c r="D47" s="22">
        <v>1.4827209910000001</v>
      </c>
      <c r="E47" s="23">
        <v>6.48</v>
      </c>
      <c r="F47" s="23">
        <v>5.78</v>
      </c>
      <c r="G47" s="22">
        <v>6.13</v>
      </c>
      <c r="H47" s="22">
        <v>6.48</v>
      </c>
      <c r="I47" s="22">
        <f t="shared" si="0"/>
        <v>6.12</v>
      </c>
      <c r="J47" s="22">
        <f t="shared" si="1"/>
        <v>6.1100163132137029</v>
      </c>
      <c r="K47" s="22">
        <v>0.42375565999999998</v>
      </c>
      <c r="L47" s="22"/>
      <c r="M47" s="7"/>
      <c r="N47" s="22"/>
      <c r="O47" s="22"/>
      <c r="P47" s="22"/>
      <c r="Q47" s="22"/>
      <c r="R47" s="22" t="s">
        <v>64</v>
      </c>
      <c r="S47" s="1">
        <v>0.27817899200000001</v>
      </c>
      <c r="T47" s="9"/>
      <c r="V47" s="20">
        <v>46</v>
      </c>
      <c r="W47" s="21" t="s">
        <v>82</v>
      </c>
      <c r="X47" s="1">
        <v>3.68</v>
      </c>
      <c r="Y47" s="1">
        <v>2.2861904270000002</v>
      </c>
      <c r="Z47" s="9">
        <v>4.45</v>
      </c>
      <c r="AA47" s="9">
        <v>3.43</v>
      </c>
      <c r="AB47" s="5">
        <v>3.9400000000000004</v>
      </c>
      <c r="AC47" s="1">
        <v>-0.43780507699999999</v>
      </c>
      <c r="AE47" s="1"/>
      <c r="AF47" s="1"/>
      <c r="AG47" s="1"/>
      <c r="AH47" s="17"/>
      <c r="AI47" s="17"/>
      <c r="AJ47" s="30">
        <v>46</v>
      </c>
      <c r="AK47" s="21" t="s">
        <v>128</v>
      </c>
      <c r="AL47" s="1">
        <v>0.25899824300000002</v>
      </c>
      <c r="AM47" s="9"/>
      <c r="AN47" s="9"/>
      <c r="AO47" s="33"/>
      <c r="AP47" s="23"/>
      <c r="AQ47" s="23"/>
      <c r="AR47" s="9"/>
      <c r="AS47" s="3"/>
      <c r="AT47" s="9"/>
      <c r="AU47" s="3"/>
      <c r="AV47" s="23"/>
      <c r="AW47" s="23"/>
      <c r="AX47" s="3"/>
      <c r="AY47" s="9"/>
      <c r="AZ47" s="9"/>
      <c r="BA47" s="9"/>
      <c r="BB47" s="9"/>
      <c r="BC47" s="9"/>
      <c r="BE47" s="9"/>
      <c r="BK47" s="9"/>
      <c r="BL47" s="1"/>
      <c r="BO47" s="22"/>
      <c r="BQ47" s="1"/>
      <c r="BR47" s="1"/>
      <c r="BS47" s="1"/>
    </row>
    <row r="48" spans="1:71" ht="15.75">
      <c r="A48" s="1">
        <v>47</v>
      </c>
      <c r="B48" s="22" t="s">
        <v>83</v>
      </c>
      <c r="C48" s="22">
        <v>5.153846154</v>
      </c>
      <c r="D48" s="22">
        <v>1.641762655</v>
      </c>
      <c r="E48" s="23">
        <v>6.17</v>
      </c>
      <c r="F48" s="23">
        <v>7.67</v>
      </c>
      <c r="G48" s="22">
        <v>6.92</v>
      </c>
      <c r="H48" s="22">
        <v>7.67</v>
      </c>
      <c r="I48" s="22">
        <f t="shared" si="0"/>
        <v>6.8792368762821363</v>
      </c>
      <c r="J48" s="22">
        <f t="shared" si="1"/>
        <v>6.8387138728323693</v>
      </c>
      <c r="K48" s="22">
        <v>1.1038009</v>
      </c>
      <c r="L48" s="22"/>
      <c r="M48" s="5"/>
      <c r="N48" s="22"/>
      <c r="O48" s="22"/>
      <c r="P48" s="22"/>
      <c r="Q48" s="22"/>
      <c r="R48" s="22" t="s">
        <v>120</v>
      </c>
      <c r="S48" s="1">
        <v>0.233218275</v>
      </c>
      <c r="T48" s="9"/>
      <c r="V48" s="20">
        <v>47</v>
      </c>
      <c r="W48" s="21" t="s">
        <v>83</v>
      </c>
      <c r="X48" s="1">
        <v>3.12</v>
      </c>
      <c r="Y48" s="1">
        <v>2.2970996210000001</v>
      </c>
      <c r="Z48" s="9">
        <v>2.4500000000000002</v>
      </c>
      <c r="AA48" s="9">
        <v>5.57</v>
      </c>
      <c r="AB48" s="5">
        <v>4.01</v>
      </c>
      <c r="AC48" s="1">
        <v>-1.062205507</v>
      </c>
      <c r="AE48" s="1"/>
      <c r="AF48" s="1"/>
      <c r="AG48" s="1"/>
      <c r="AH48" s="17"/>
      <c r="AI48" s="17"/>
      <c r="AJ48" s="30">
        <v>47</v>
      </c>
      <c r="AK48" s="54" t="s">
        <v>72</v>
      </c>
      <c r="AL48" s="51">
        <v>0.244792803</v>
      </c>
      <c r="AM48" s="9"/>
      <c r="AN48" s="9"/>
      <c r="AO48" s="33"/>
      <c r="AP48" s="23"/>
      <c r="AQ48" s="23"/>
      <c r="AR48" s="9"/>
      <c r="AS48" s="3"/>
      <c r="AT48" s="9"/>
      <c r="AU48" s="3"/>
      <c r="AV48" s="23"/>
      <c r="AW48" s="23"/>
      <c r="AX48" s="3"/>
      <c r="AY48" s="9"/>
      <c r="AZ48" s="9"/>
      <c r="BA48" s="9"/>
      <c r="BB48" s="9"/>
      <c r="BC48" s="9"/>
      <c r="BE48" s="9"/>
      <c r="BK48" s="9"/>
      <c r="BL48" s="1"/>
      <c r="BO48" s="22"/>
      <c r="BQ48" s="1"/>
      <c r="BR48" s="1"/>
      <c r="BS48" s="1"/>
    </row>
    <row r="49" spans="1:71" ht="15.75">
      <c r="A49" s="1">
        <v>48</v>
      </c>
      <c r="B49" s="22" t="s">
        <v>84</v>
      </c>
      <c r="C49" s="22">
        <v>6.6296296300000002</v>
      </c>
      <c r="D49" s="22">
        <v>1.7573613990000001</v>
      </c>
      <c r="E49" s="23">
        <v>8.25</v>
      </c>
      <c r="F49" s="23">
        <v>5.32</v>
      </c>
      <c r="G49" s="22">
        <v>6.7850000000000001</v>
      </c>
      <c r="H49" s="22">
        <v>8.25</v>
      </c>
      <c r="I49" s="22">
        <f t="shared" si="0"/>
        <v>6.6249528300207539</v>
      </c>
      <c r="J49" s="22">
        <f t="shared" si="1"/>
        <v>6.468680913780398</v>
      </c>
      <c r="K49" s="22">
        <v>0.125</v>
      </c>
      <c r="L49" s="22"/>
      <c r="M49" s="5"/>
      <c r="N49" s="22"/>
      <c r="O49" s="22"/>
      <c r="P49" s="22"/>
      <c r="Q49" s="22"/>
      <c r="R49" s="22" t="s">
        <v>54</v>
      </c>
      <c r="S49" s="1">
        <v>0.22446285199999999</v>
      </c>
      <c r="T49" s="9"/>
      <c r="V49" s="20">
        <v>48</v>
      </c>
      <c r="W49" s="21" t="s">
        <v>84</v>
      </c>
      <c r="X49" s="1">
        <v>4.24</v>
      </c>
      <c r="Y49" s="1">
        <v>2.471167066</v>
      </c>
      <c r="Z49" s="9">
        <v>5.38</v>
      </c>
      <c r="AA49" s="9">
        <v>2.9</v>
      </c>
      <c r="AB49" s="5">
        <v>4.1399999999999997</v>
      </c>
      <c r="AC49" s="1">
        <v>-6.1806305999999998E-2</v>
      </c>
      <c r="AE49" s="1"/>
      <c r="AF49" s="1"/>
      <c r="AG49" s="1"/>
      <c r="AH49" s="17"/>
      <c r="AI49" s="17"/>
      <c r="AJ49" s="30">
        <v>48</v>
      </c>
      <c r="AK49" s="54" t="s">
        <v>73</v>
      </c>
      <c r="AL49" s="51">
        <v>0.23539006700000001</v>
      </c>
      <c r="AM49" s="9"/>
      <c r="AN49" s="9"/>
      <c r="AO49" s="33"/>
      <c r="AP49" s="23"/>
      <c r="AQ49" s="23"/>
      <c r="AR49" s="9"/>
      <c r="AS49" s="3"/>
      <c r="AT49" s="9"/>
      <c r="AU49" s="3"/>
      <c r="AV49" s="23"/>
      <c r="AW49" s="23"/>
      <c r="AX49" s="3"/>
      <c r="AY49" s="9"/>
      <c r="AZ49" s="9"/>
      <c r="BA49" s="9"/>
      <c r="BB49" s="9"/>
      <c r="BC49" s="9"/>
      <c r="BE49" s="9"/>
      <c r="BK49" s="9"/>
      <c r="BL49" s="1"/>
      <c r="BO49" s="22"/>
      <c r="BQ49" s="1"/>
      <c r="BR49" s="1"/>
      <c r="BS49" s="1"/>
    </row>
    <row r="50" spans="1:71" ht="15.75">
      <c r="A50" s="1">
        <v>49</v>
      </c>
      <c r="B50" s="22" t="s">
        <v>85</v>
      </c>
      <c r="C50" s="22">
        <v>5.2222222220000001</v>
      </c>
      <c r="D50" s="22">
        <v>1.6946370909999999</v>
      </c>
      <c r="E50" s="23">
        <v>5.16</v>
      </c>
      <c r="F50" s="23">
        <v>6.87</v>
      </c>
      <c r="G50" s="22">
        <v>6.0149999999999997</v>
      </c>
      <c r="H50" s="22">
        <v>6.87</v>
      </c>
      <c r="I50" s="22">
        <f t="shared" si="0"/>
        <v>5.9539230764261646</v>
      </c>
      <c r="J50" s="22">
        <f t="shared" si="1"/>
        <v>5.8934663341645894</v>
      </c>
      <c r="K50" s="22">
        <v>0.15970587999999999</v>
      </c>
      <c r="L50" s="22"/>
      <c r="M50" s="5"/>
      <c r="N50" s="22"/>
      <c r="O50" s="22"/>
      <c r="P50" s="22"/>
      <c r="Q50" s="22"/>
      <c r="R50" s="48" t="s">
        <v>29</v>
      </c>
      <c r="S50" s="1">
        <v>0.22315680900000001</v>
      </c>
      <c r="T50" s="9"/>
      <c r="V50" s="20">
        <v>49</v>
      </c>
      <c r="W50" s="21" t="s">
        <v>85</v>
      </c>
      <c r="X50" s="1">
        <v>3.72</v>
      </c>
      <c r="Y50" s="1">
        <v>2.1893682499999998</v>
      </c>
      <c r="Z50" s="9">
        <v>4.5199999999999996</v>
      </c>
      <c r="AA50" s="9">
        <v>3.53</v>
      </c>
      <c r="AB50" s="5">
        <v>4.0249999999999995</v>
      </c>
      <c r="AC50" s="1">
        <v>-0.476005599</v>
      </c>
      <c r="AE50" s="1"/>
      <c r="AF50" s="1"/>
      <c r="AG50" s="1"/>
      <c r="AH50" s="17"/>
      <c r="AI50" s="17"/>
      <c r="AJ50" s="30">
        <v>49</v>
      </c>
      <c r="AK50" s="54" t="s">
        <v>120</v>
      </c>
      <c r="AL50" s="51">
        <v>0.23199993299999999</v>
      </c>
      <c r="AM50" s="9"/>
      <c r="AN50" s="9"/>
      <c r="AO50" s="33"/>
      <c r="AP50" s="23"/>
      <c r="AQ50" s="23"/>
      <c r="AR50" s="9"/>
      <c r="AS50" s="3"/>
      <c r="AT50" s="9"/>
      <c r="AU50" s="3"/>
      <c r="AV50" s="23"/>
      <c r="AW50" s="23"/>
      <c r="AX50" s="3"/>
      <c r="AY50" s="9"/>
      <c r="AZ50" s="9"/>
      <c r="BA50" s="9"/>
      <c r="BB50" s="9"/>
      <c r="BC50" s="9"/>
      <c r="BE50" s="9"/>
      <c r="BK50" s="9"/>
      <c r="BL50" s="1"/>
      <c r="BO50" s="22"/>
      <c r="BQ50" s="1"/>
      <c r="BR50" s="1"/>
      <c r="BS50" s="1"/>
    </row>
    <row r="51" spans="1:71" ht="15.75">
      <c r="A51" s="1">
        <v>50</v>
      </c>
      <c r="B51" s="22" t="s">
        <v>86</v>
      </c>
      <c r="C51" s="22">
        <v>5.884615385</v>
      </c>
      <c r="D51" s="22">
        <v>1.557611584</v>
      </c>
      <c r="E51" s="23">
        <v>7.25</v>
      </c>
      <c r="F51" s="23">
        <v>7.18</v>
      </c>
      <c r="G51" s="22">
        <v>7.2149999999999999</v>
      </c>
      <c r="H51" s="22">
        <v>7.25</v>
      </c>
      <c r="I51" s="22">
        <f t="shared" si="0"/>
        <v>7.2149151069156741</v>
      </c>
      <c r="J51" s="22">
        <f t="shared" si="1"/>
        <v>7.214830214830215</v>
      </c>
      <c r="K51" s="22">
        <v>0.98097285000000001</v>
      </c>
      <c r="L51" s="22"/>
      <c r="M51" s="5"/>
      <c r="N51" s="22"/>
      <c r="O51" s="22"/>
      <c r="P51" s="22"/>
      <c r="Q51" s="22"/>
      <c r="R51" s="50" t="s">
        <v>93</v>
      </c>
      <c r="S51" s="51">
        <v>0.219312549</v>
      </c>
      <c r="T51" s="9"/>
      <c r="V51" s="20">
        <v>50</v>
      </c>
      <c r="W51" s="21" t="s">
        <v>86</v>
      </c>
      <c r="X51" s="1">
        <v>3.8</v>
      </c>
      <c r="Y51" s="1">
        <v>2.5</v>
      </c>
      <c r="Z51" s="9">
        <v>3.71</v>
      </c>
      <c r="AA51" s="9">
        <v>6.08</v>
      </c>
      <c r="AB51" s="5">
        <v>4.8949999999999996</v>
      </c>
      <c r="AC51" s="1">
        <v>-1.1964109469999999</v>
      </c>
      <c r="AE51" s="1"/>
      <c r="AF51" s="1"/>
      <c r="AG51" s="1"/>
      <c r="AH51" s="17"/>
      <c r="AI51" s="17"/>
      <c r="AJ51" s="30">
        <v>50</v>
      </c>
      <c r="AK51" s="54" t="s">
        <v>27</v>
      </c>
      <c r="AL51" s="51">
        <v>0.22679802700000001</v>
      </c>
      <c r="AM51" s="9"/>
      <c r="AN51" s="9"/>
      <c r="AO51" s="33"/>
      <c r="AP51" s="23"/>
      <c r="AQ51" s="23"/>
      <c r="AR51" s="9"/>
      <c r="AS51" s="3"/>
      <c r="AT51" s="9"/>
      <c r="AU51" s="3"/>
      <c r="AV51" s="23"/>
      <c r="AW51" s="23"/>
      <c r="AX51" s="3"/>
      <c r="AY51" s="9"/>
      <c r="AZ51" s="9"/>
      <c r="BA51" s="9"/>
      <c r="BB51" s="9"/>
      <c r="BC51" s="9"/>
      <c r="BE51" s="9"/>
      <c r="BK51" s="9"/>
      <c r="BL51" s="1"/>
      <c r="BO51" s="22"/>
      <c r="BQ51" s="1"/>
      <c r="BR51" s="1"/>
      <c r="BS51" s="1"/>
    </row>
    <row r="52" spans="1:71" ht="15.75">
      <c r="A52" s="1">
        <v>51</v>
      </c>
      <c r="B52" s="22" t="s">
        <v>87</v>
      </c>
      <c r="C52" s="22">
        <v>6.230769231</v>
      </c>
      <c r="D52" s="22">
        <v>1.504863909</v>
      </c>
      <c r="E52" s="23">
        <v>7.28</v>
      </c>
      <c r="F52" s="23">
        <v>4.05</v>
      </c>
      <c r="G52" s="22">
        <v>5.665</v>
      </c>
      <c r="H52" s="22">
        <v>7.28</v>
      </c>
      <c r="I52" s="22">
        <f t="shared" si="0"/>
        <v>5.4299171264394079</v>
      </c>
      <c r="J52" s="22">
        <f t="shared" si="1"/>
        <v>5.2045895851721093</v>
      </c>
      <c r="K52" s="22">
        <v>-0.76694569999999995</v>
      </c>
      <c r="L52" s="22"/>
      <c r="M52" s="5"/>
      <c r="N52" s="22"/>
      <c r="O52" s="22"/>
      <c r="P52" s="22"/>
      <c r="Q52" s="22"/>
      <c r="R52" s="50" t="s">
        <v>117</v>
      </c>
      <c r="S52" s="51">
        <v>0.21754875900000001</v>
      </c>
      <c r="T52" s="9"/>
      <c r="V52" s="20">
        <v>51</v>
      </c>
      <c r="W52" s="21" t="s">
        <v>87</v>
      </c>
      <c r="X52" s="1">
        <v>5.6</v>
      </c>
      <c r="Y52" s="1">
        <v>2.7537852740000002</v>
      </c>
      <c r="Z52" s="9">
        <v>6.35</v>
      </c>
      <c r="AA52" s="9">
        <v>6.55</v>
      </c>
      <c r="AB52" s="5">
        <v>6.4499999999999993</v>
      </c>
      <c r="AC52" s="1">
        <v>-0.82702050500000002</v>
      </c>
      <c r="AE52" s="1"/>
      <c r="AF52" s="1"/>
      <c r="AG52" s="1"/>
      <c r="AH52" s="17"/>
      <c r="AI52" s="17"/>
      <c r="AJ52" s="30">
        <v>51</v>
      </c>
      <c r="AK52" s="54" t="s">
        <v>148</v>
      </c>
      <c r="AL52" s="51">
        <v>0.209994708</v>
      </c>
      <c r="AM52" s="9"/>
      <c r="AN52" s="9"/>
      <c r="AO52" s="33"/>
      <c r="AP52" s="23"/>
      <c r="AQ52" s="23"/>
      <c r="AR52" s="9"/>
      <c r="AS52" s="3"/>
      <c r="AT52" s="9"/>
      <c r="AU52" s="3"/>
      <c r="AV52" s="23"/>
      <c r="AW52" s="23"/>
      <c r="AX52" s="3"/>
      <c r="AY52" s="9"/>
      <c r="AZ52" s="9"/>
      <c r="BA52" s="9"/>
      <c r="BB52" s="9"/>
      <c r="BC52" s="9"/>
      <c r="BE52" s="9"/>
      <c r="BK52" s="9"/>
      <c r="BL52" s="1"/>
      <c r="BO52" s="22"/>
      <c r="BQ52" s="1"/>
      <c r="BR52" s="1"/>
      <c r="BS52" s="1"/>
    </row>
    <row r="53" spans="1:71" ht="15.75">
      <c r="A53" s="1">
        <v>52</v>
      </c>
      <c r="B53" s="22" t="s">
        <v>88</v>
      </c>
      <c r="C53" s="22">
        <v>6.6666666670000003</v>
      </c>
      <c r="D53" s="22">
        <v>1.519109051</v>
      </c>
      <c r="E53" s="23">
        <v>7.89</v>
      </c>
      <c r="F53" s="23">
        <v>4.9000000000000004</v>
      </c>
      <c r="G53" s="22">
        <v>6.3949999999999996</v>
      </c>
      <c r="H53" s="22">
        <v>7.89</v>
      </c>
      <c r="I53" s="22">
        <f t="shared" si="0"/>
        <v>6.2177970375366876</v>
      </c>
      <c r="J53" s="22">
        <f t="shared" si="1"/>
        <v>6.0455043002345583</v>
      </c>
      <c r="K53" s="22">
        <v>-0.28617647000000002</v>
      </c>
      <c r="L53" s="22"/>
      <c r="M53" s="26"/>
      <c r="N53" s="22"/>
      <c r="O53" s="22"/>
      <c r="P53" s="22"/>
      <c r="Q53" s="22"/>
      <c r="R53" s="50" t="s">
        <v>121</v>
      </c>
      <c r="S53" s="51">
        <v>0.208570593</v>
      </c>
      <c r="T53" s="9"/>
      <c r="V53" s="20">
        <v>52</v>
      </c>
      <c r="W53" s="21" t="s">
        <v>88</v>
      </c>
      <c r="X53" s="1">
        <v>4.24</v>
      </c>
      <c r="Y53" s="1">
        <v>2.3144473780000001</v>
      </c>
      <c r="Z53" s="9">
        <v>3.66</v>
      </c>
      <c r="AA53" s="9">
        <v>3.55</v>
      </c>
      <c r="AB53" s="5">
        <v>3.605</v>
      </c>
      <c r="AC53" s="1">
        <v>0.43039698300000001</v>
      </c>
      <c r="AE53" s="1"/>
      <c r="AF53" s="1"/>
      <c r="AG53" s="1"/>
      <c r="AH53" s="17"/>
      <c r="AI53" s="17"/>
      <c r="AJ53" s="30">
        <v>52</v>
      </c>
      <c r="AK53" s="54" t="s">
        <v>98</v>
      </c>
      <c r="AL53" s="51">
        <v>0.19879249500000001</v>
      </c>
      <c r="AM53" s="9"/>
      <c r="AN53" s="9"/>
      <c r="AO53" s="33"/>
      <c r="AP53" s="23"/>
      <c r="AQ53" s="23"/>
      <c r="AR53" s="9"/>
      <c r="AS53" s="3"/>
      <c r="AT53" s="9"/>
      <c r="AU53" s="3"/>
      <c r="AV53" s="23"/>
      <c r="AW53" s="23"/>
      <c r="AX53" s="3"/>
      <c r="AY53" s="9"/>
      <c r="AZ53" s="9"/>
      <c r="BA53" s="9"/>
      <c r="BB53" s="9"/>
      <c r="BC53" s="9"/>
      <c r="BE53" s="9"/>
      <c r="BK53" s="9"/>
      <c r="BL53" s="1"/>
      <c r="BO53" s="25"/>
      <c r="BQ53" s="1"/>
      <c r="BR53" s="1"/>
      <c r="BS53" s="1"/>
    </row>
    <row r="54" spans="1:71" ht="15.75">
      <c r="A54" s="1">
        <v>53</v>
      </c>
      <c r="B54" s="48" t="s">
        <v>35</v>
      </c>
      <c r="C54" s="22">
        <v>5.5</v>
      </c>
      <c r="D54" s="22">
        <v>1.7492855679999999</v>
      </c>
      <c r="E54" s="23">
        <v>6.7</v>
      </c>
      <c r="F54" s="23">
        <v>6.9</v>
      </c>
      <c r="G54" s="22">
        <v>6.8</v>
      </c>
      <c r="H54" s="22">
        <v>6.9</v>
      </c>
      <c r="I54" s="22">
        <f t="shared" si="0"/>
        <v>6.7992646661238298</v>
      </c>
      <c r="J54" s="22">
        <f t="shared" si="1"/>
        <v>6.798529411764707</v>
      </c>
      <c r="K54" s="22">
        <v>0.78588234999999995</v>
      </c>
      <c r="L54" s="22"/>
      <c r="M54" s="5"/>
      <c r="N54" s="22"/>
      <c r="O54" s="22"/>
      <c r="P54" s="22"/>
      <c r="Q54" s="22"/>
      <c r="R54" s="50" t="s">
        <v>68</v>
      </c>
      <c r="S54" s="51">
        <v>0.20415809400000001</v>
      </c>
      <c r="T54" s="9"/>
      <c r="V54" s="20">
        <v>53</v>
      </c>
      <c r="W54" s="49" t="s">
        <v>35</v>
      </c>
      <c r="X54" s="1">
        <v>3.04</v>
      </c>
      <c r="Y54" s="1">
        <v>2.2634781500000001</v>
      </c>
      <c r="Z54" s="9">
        <v>3.5</v>
      </c>
      <c r="AA54" s="9">
        <v>4.5999999999999996</v>
      </c>
      <c r="AB54" s="5">
        <v>4.05</v>
      </c>
      <c r="AC54" s="1">
        <v>-1.179005753</v>
      </c>
      <c r="AE54" s="1"/>
      <c r="AF54" s="1"/>
      <c r="AG54" s="1"/>
      <c r="AH54" s="17"/>
      <c r="AI54" s="17"/>
      <c r="AJ54" s="30">
        <v>53</v>
      </c>
      <c r="AK54" s="54" t="s">
        <v>94</v>
      </c>
      <c r="AL54" s="51">
        <v>0.18899670599999999</v>
      </c>
      <c r="AM54" s="9"/>
      <c r="AN54" s="9"/>
      <c r="AO54" s="33"/>
      <c r="AP54" s="37"/>
      <c r="AQ54" s="23"/>
      <c r="AR54" s="9"/>
      <c r="AS54" s="3"/>
      <c r="AT54" s="9"/>
      <c r="AU54" s="3"/>
      <c r="AV54" s="23"/>
      <c r="AW54" s="23"/>
      <c r="AX54" s="3"/>
      <c r="AY54" s="9"/>
      <c r="AZ54" s="9"/>
      <c r="BA54" s="9"/>
      <c r="BB54" s="9"/>
      <c r="BC54" s="9"/>
      <c r="BE54" s="9"/>
      <c r="BK54" s="9"/>
      <c r="BL54" s="1"/>
      <c r="BO54" s="25"/>
      <c r="BQ54" s="1"/>
      <c r="BR54" s="1"/>
      <c r="BS54" s="1"/>
    </row>
    <row r="55" spans="1:71" ht="15.75">
      <c r="A55" s="1">
        <v>54</v>
      </c>
      <c r="B55" s="48" t="s">
        <v>37</v>
      </c>
      <c r="C55" s="22">
        <v>6.9259259259999997</v>
      </c>
      <c r="D55" s="22">
        <v>1.6853651949999999</v>
      </c>
      <c r="E55" s="23">
        <v>7.5</v>
      </c>
      <c r="F55" s="23">
        <v>7.62</v>
      </c>
      <c r="G55" s="22">
        <v>7.56</v>
      </c>
      <c r="H55" s="22">
        <v>7.62</v>
      </c>
      <c r="I55" s="22">
        <f t="shared" si="0"/>
        <v>7.5597619010124921</v>
      </c>
      <c r="J55" s="22">
        <f t="shared" si="1"/>
        <v>7.5595238095238093</v>
      </c>
      <c r="K55" s="22">
        <v>0.73058824</v>
      </c>
      <c r="L55" s="22"/>
      <c r="M55" s="5"/>
      <c r="N55" s="22"/>
      <c r="O55" s="22"/>
      <c r="P55" s="22"/>
      <c r="Q55" s="22"/>
      <c r="R55" s="50" t="s">
        <v>49</v>
      </c>
      <c r="S55" s="51">
        <v>0.185063216</v>
      </c>
      <c r="T55" s="9"/>
      <c r="V55" s="20">
        <v>54</v>
      </c>
      <c r="W55" s="49" t="s">
        <v>37</v>
      </c>
      <c r="X55" s="1">
        <v>4</v>
      </c>
      <c r="Y55" s="1">
        <v>2.3273733409999999</v>
      </c>
      <c r="Z55" s="9">
        <v>4.1399999999999997</v>
      </c>
      <c r="AA55" s="9">
        <v>3.75</v>
      </c>
      <c r="AB55" s="5">
        <v>3.9449999999999998</v>
      </c>
      <c r="AC55" s="1">
        <v>-0.122405107</v>
      </c>
      <c r="AE55" s="1"/>
      <c r="AF55" s="1"/>
      <c r="AG55" s="1"/>
      <c r="AH55" s="17"/>
      <c r="AI55" s="17"/>
      <c r="AJ55" s="30">
        <v>54</v>
      </c>
      <c r="AK55" s="56" t="s">
        <v>34</v>
      </c>
      <c r="AL55" s="51">
        <v>0.187393755</v>
      </c>
      <c r="AM55" s="9"/>
      <c r="AN55" s="9"/>
      <c r="AO55" s="33"/>
      <c r="AP55" s="37"/>
      <c r="AQ55" s="23"/>
      <c r="AR55" s="9"/>
      <c r="AS55" s="3"/>
      <c r="AT55" s="9"/>
      <c r="AU55" s="3"/>
      <c r="AV55" s="23"/>
      <c r="AW55" s="23"/>
      <c r="AX55" s="3"/>
      <c r="AY55" s="9"/>
      <c r="AZ55" s="9"/>
      <c r="BA55" s="9"/>
      <c r="BB55" s="9"/>
      <c r="BC55" s="9"/>
      <c r="BE55" s="9"/>
      <c r="BK55" s="9"/>
      <c r="BL55" s="1"/>
      <c r="BO55" s="25"/>
      <c r="BQ55" s="1"/>
      <c r="BR55" s="1"/>
      <c r="BS55" s="1"/>
    </row>
    <row r="56" spans="1:71" ht="15.75">
      <c r="A56" s="1">
        <v>55</v>
      </c>
      <c r="B56" s="48" t="s">
        <v>57</v>
      </c>
      <c r="C56" s="22">
        <v>5.769230769</v>
      </c>
      <c r="D56" s="22">
        <v>1.839732422</v>
      </c>
      <c r="E56" s="23">
        <v>6.29</v>
      </c>
      <c r="F56" s="23">
        <v>5.63</v>
      </c>
      <c r="G56" s="22">
        <v>5.96</v>
      </c>
      <c r="H56" s="22">
        <v>6.29</v>
      </c>
      <c r="I56" s="22">
        <f t="shared" si="0"/>
        <v>5.9508570811270545</v>
      </c>
      <c r="J56" s="22">
        <f t="shared" si="1"/>
        <v>5.9417281879194626</v>
      </c>
      <c r="K56" s="22">
        <v>-0.2080543</v>
      </c>
      <c r="L56" s="22"/>
      <c r="M56" s="6"/>
      <c r="N56" s="22"/>
      <c r="O56" s="22"/>
      <c r="P56" s="22"/>
      <c r="Q56" s="22"/>
      <c r="R56" s="50" t="s">
        <v>42</v>
      </c>
      <c r="S56" s="51">
        <v>0.18074067199999999</v>
      </c>
      <c r="T56" s="9"/>
      <c r="V56" s="20">
        <v>55</v>
      </c>
      <c r="W56" s="21" t="s">
        <v>89</v>
      </c>
      <c r="X56" s="1">
        <v>5.32</v>
      </c>
      <c r="Y56" s="1">
        <v>2.4785748590000001</v>
      </c>
      <c r="Z56" s="9">
        <v>3.6</v>
      </c>
      <c r="AA56" s="9">
        <v>4.08</v>
      </c>
      <c r="AB56" s="5">
        <v>3.84</v>
      </c>
      <c r="AC56" s="1">
        <v>1.2941955380000001</v>
      </c>
      <c r="AE56" s="1"/>
      <c r="AF56" s="1"/>
      <c r="AG56" s="1"/>
      <c r="AH56" s="17"/>
      <c r="AI56" s="17"/>
      <c r="AJ56" s="30">
        <v>55</v>
      </c>
      <c r="AK56" s="54" t="s">
        <v>149</v>
      </c>
      <c r="AL56" s="51">
        <v>0.17979049799999999</v>
      </c>
      <c r="AM56" s="9"/>
      <c r="AN56" s="9"/>
      <c r="AO56" s="33"/>
      <c r="AP56" s="23"/>
      <c r="AQ56" s="23"/>
      <c r="AR56" s="9"/>
      <c r="AS56" s="3"/>
      <c r="AT56" s="9"/>
      <c r="AU56" s="3"/>
      <c r="AV56" s="23"/>
      <c r="AW56" s="23"/>
      <c r="AX56" s="3"/>
      <c r="AY56" s="9"/>
      <c r="AZ56" s="9"/>
      <c r="BA56" s="9"/>
      <c r="BB56" s="9"/>
      <c r="BC56" s="9"/>
      <c r="BE56" s="9"/>
      <c r="BK56" s="9"/>
      <c r="BL56" s="1"/>
      <c r="BO56" s="22"/>
      <c r="BQ56" s="1"/>
      <c r="BR56" s="1"/>
      <c r="BS56" s="1"/>
    </row>
    <row r="57" spans="1:71" ht="15.75">
      <c r="A57" s="1">
        <v>56</v>
      </c>
      <c r="B57" s="22" t="s">
        <v>89</v>
      </c>
      <c r="C57" s="22">
        <v>3.384615385</v>
      </c>
      <c r="D57" s="22">
        <v>1.6751578570000001</v>
      </c>
      <c r="E57" s="23">
        <v>6.4</v>
      </c>
      <c r="F57" s="23">
        <v>5.5</v>
      </c>
      <c r="G57" s="22">
        <v>5.95</v>
      </c>
      <c r="H57" s="22">
        <v>6.4</v>
      </c>
      <c r="I57" s="22">
        <f t="shared" si="0"/>
        <v>5.9329587896765297</v>
      </c>
      <c r="J57" s="22">
        <f t="shared" si="1"/>
        <v>5.9159663865546221</v>
      </c>
      <c r="K57" s="22">
        <v>1.14538461</v>
      </c>
      <c r="L57" s="22"/>
      <c r="M57" s="6"/>
      <c r="N57" s="22"/>
      <c r="O57" s="22"/>
      <c r="P57" s="22"/>
      <c r="Q57" s="22"/>
      <c r="R57" s="50" t="s">
        <v>81</v>
      </c>
      <c r="S57" s="51">
        <v>0.13081975600000001</v>
      </c>
      <c r="T57" s="9"/>
      <c r="V57" s="20">
        <v>56</v>
      </c>
      <c r="W57" s="21" t="s">
        <v>90</v>
      </c>
      <c r="X57" s="1">
        <v>5.24</v>
      </c>
      <c r="Y57" s="1">
        <v>2.2597935009999999</v>
      </c>
      <c r="Z57" s="9">
        <v>2.6</v>
      </c>
      <c r="AA57" s="9">
        <v>4.4800000000000004</v>
      </c>
      <c r="AB57" s="5">
        <v>3.54</v>
      </c>
      <c r="AC57" s="1">
        <v>1.4901973820000001</v>
      </c>
      <c r="AE57" s="1"/>
      <c r="AF57" s="1"/>
      <c r="AG57" s="1"/>
      <c r="AH57" s="17"/>
      <c r="AI57" s="17"/>
      <c r="AJ57" s="30">
        <v>56</v>
      </c>
      <c r="AK57" s="54" t="s">
        <v>24</v>
      </c>
      <c r="AL57" s="51">
        <v>0.11958475</v>
      </c>
      <c r="AM57" s="9"/>
      <c r="AN57" s="9"/>
      <c r="AO57" s="33"/>
      <c r="AP57" s="38"/>
      <c r="AQ57" s="38"/>
      <c r="AR57" s="9"/>
      <c r="AS57" s="3"/>
      <c r="AT57" s="9"/>
      <c r="AU57" s="3"/>
      <c r="AV57" s="23"/>
      <c r="AW57" s="23"/>
      <c r="AX57" s="3"/>
      <c r="AY57" s="9"/>
      <c r="AZ57" s="9"/>
      <c r="BA57" s="9"/>
      <c r="BB57" s="9"/>
      <c r="BC57" s="9"/>
      <c r="BE57" s="9"/>
      <c r="BK57" s="9"/>
      <c r="BL57" s="1"/>
      <c r="BO57" s="22"/>
      <c r="BQ57" s="1"/>
      <c r="BR57" s="1"/>
      <c r="BS57" s="1"/>
    </row>
    <row r="58" spans="1:71" ht="15.75">
      <c r="A58" s="1">
        <v>57</v>
      </c>
      <c r="B58" s="22" t="s">
        <v>90</v>
      </c>
      <c r="C58" s="22">
        <v>3.769230769</v>
      </c>
      <c r="D58" s="22">
        <v>2.0061444079999999</v>
      </c>
      <c r="E58" s="23">
        <v>6.28</v>
      </c>
      <c r="F58" s="23">
        <v>3.19</v>
      </c>
      <c r="G58" s="22">
        <v>4.7350000000000003</v>
      </c>
      <c r="H58" s="22">
        <v>3.19</v>
      </c>
      <c r="I58" s="22">
        <f t="shared" si="0"/>
        <v>4.475846288692229</v>
      </c>
      <c r="J58" s="22">
        <f t="shared" si="1"/>
        <v>4.2308764519535371</v>
      </c>
      <c r="K58" s="22">
        <v>-0.28952488999999998</v>
      </c>
      <c r="L58" s="22"/>
      <c r="M58" s="6"/>
      <c r="N58" s="22"/>
      <c r="O58" s="22"/>
      <c r="P58" s="22"/>
      <c r="Q58" s="22"/>
      <c r="R58" s="50" t="s">
        <v>44</v>
      </c>
      <c r="S58" s="51">
        <v>0.124982756</v>
      </c>
      <c r="T58" s="9"/>
      <c r="V58" s="20">
        <v>57</v>
      </c>
      <c r="W58" s="21" t="s">
        <v>91</v>
      </c>
      <c r="X58" s="1">
        <v>4.08</v>
      </c>
      <c r="Y58" s="1">
        <v>2.4819347289999998</v>
      </c>
      <c r="Z58" s="9">
        <v>2.91</v>
      </c>
      <c r="AA58" s="9">
        <v>4.24</v>
      </c>
      <c r="AB58" s="5">
        <v>3.5750000000000002</v>
      </c>
      <c r="AC58" s="1">
        <v>0.29799716700000001</v>
      </c>
      <c r="AE58" s="1"/>
      <c r="AF58" s="1"/>
      <c r="AG58" s="1"/>
      <c r="AH58" s="17"/>
      <c r="AI58" s="17"/>
      <c r="AJ58" s="30">
        <v>57</v>
      </c>
      <c r="AK58" s="54" t="s">
        <v>143</v>
      </c>
      <c r="AL58" s="51">
        <v>6.4992403000000004E-2</v>
      </c>
      <c r="AM58" s="9"/>
      <c r="AN58" s="9"/>
      <c r="AO58" s="33"/>
      <c r="AP58" s="23"/>
      <c r="AQ58" s="23"/>
      <c r="AR58" s="9"/>
      <c r="AS58" s="3"/>
      <c r="AT58" s="9"/>
      <c r="AU58" s="3"/>
      <c r="AV58" s="23"/>
      <c r="AW58" s="23"/>
      <c r="AX58" s="3"/>
      <c r="AY58" s="9"/>
      <c r="AZ58" s="9"/>
      <c r="BA58" s="9"/>
      <c r="BB58" s="9"/>
      <c r="BC58" s="9"/>
      <c r="BE58" s="9"/>
      <c r="BK58" s="9"/>
      <c r="BL58" s="1"/>
      <c r="BO58" s="22"/>
      <c r="BQ58" s="1"/>
      <c r="BR58" s="1"/>
      <c r="BS58" s="1"/>
    </row>
    <row r="59" spans="1:71" ht="15.75">
      <c r="A59" s="1">
        <v>58</v>
      </c>
      <c r="B59" s="22" t="s">
        <v>91</v>
      </c>
      <c r="C59" s="22">
        <v>7.346153846</v>
      </c>
      <c r="D59" s="22">
        <v>1.7191232110000001</v>
      </c>
      <c r="E59" s="23">
        <v>6.5</v>
      </c>
      <c r="F59" s="23">
        <v>7.71</v>
      </c>
      <c r="G59" s="22">
        <v>7.1050000000000004</v>
      </c>
      <c r="H59" s="22">
        <v>7.71</v>
      </c>
      <c r="I59" s="22">
        <f t="shared" si="0"/>
        <v>7.0791948694749181</v>
      </c>
      <c r="J59" s="22">
        <f t="shared" si="1"/>
        <v>7.0534834623504574</v>
      </c>
      <c r="K59" s="22">
        <v>3.5316739999999999E-2</v>
      </c>
      <c r="L59" s="22"/>
      <c r="M59" s="5"/>
      <c r="N59" s="22"/>
      <c r="O59" s="22"/>
      <c r="P59" s="22"/>
      <c r="Q59" s="22"/>
      <c r="R59" s="50" t="s">
        <v>118</v>
      </c>
      <c r="S59" s="51">
        <v>0.113664441</v>
      </c>
      <c r="T59" s="9"/>
      <c r="V59" s="20">
        <v>58</v>
      </c>
      <c r="W59" s="21" t="s">
        <v>92</v>
      </c>
      <c r="X59" s="1">
        <v>2.96</v>
      </c>
      <c r="Y59" s="1">
        <v>1.9035055380000001</v>
      </c>
      <c r="Z59" s="9">
        <v>3.71</v>
      </c>
      <c r="AA59" s="9">
        <v>2.4300000000000002</v>
      </c>
      <c r="AB59" s="5">
        <v>3.0700000000000003</v>
      </c>
      <c r="AC59" s="1">
        <v>-0.357399729</v>
      </c>
      <c r="AE59" s="1"/>
      <c r="AF59" s="1"/>
      <c r="AG59" s="1"/>
      <c r="AH59" s="17"/>
      <c r="AI59" s="17"/>
      <c r="AJ59" s="30">
        <v>58</v>
      </c>
      <c r="AK59" s="54" t="s">
        <v>58</v>
      </c>
      <c r="AL59" s="51">
        <v>4.1998396E-2</v>
      </c>
      <c r="AM59" s="9"/>
      <c r="AN59" s="9"/>
      <c r="AO59" s="33"/>
      <c r="AP59" s="23"/>
      <c r="AQ59" s="23"/>
      <c r="AR59" s="3"/>
      <c r="AS59" s="3"/>
      <c r="AT59" s="9"/>
      <c r="AU59" s="3"/>
      <c r="AV59" s="23"/>
      <c r="AW59" s="23"/>
      <c r="AX59" s="3"/>
      <c r="AY59" s="9"/>
      <c r="AZ59" s="9"/>
      <c r="BA59" s="9"/>
      <c r="BB59" s="9"/>
      <c r="BC59" s="9"/>
      <c r="BE59" s="9"/>
      <c r="BK59" s="9"/>
      <c r="BL59" s="1"/>
      <c r="BO59" s="22"/>
      <c r="BQ59" s="1"/>
      <c r="BR59" s="1"/>
      <c r="BS59" s="1"/>
    </row>
    <row r="60" spans="1:71" ht="15.75">
      <c r="A60" s="1">
        <v>59</v>
      </c>
      <c r="B60" s="22" t="s">
        <v>92</v>
      </c>
      <c r="C60" s="22">
        <v>4.538461538</v>
      </c>
      <c r="D60" s="22">
        <v>1.5806522510000001</v>
      </c>
      <c r="E60" s="23">
        <v>6.18</v>
      </c>
      <c r="F60" s="23">
        <v>5.21</v>
      </c>
      <c r="G60" s="22">
        <v>5.6950000000000003</v>
      </c>
      <c r="H60" s="22">
        <v>6.18</v>
      </c>
      <c r="I60" s="22">
        <f t="shared" si="0"/>
        <v>5.6743105308046022</v>
      </c>
      <c r="J60" s="22">
        <f t="shared" si="1"/>
        <v>5.6536962247585603</v>
      </c>
      <c r="K60" s="22">
        <v>0.23065611</v>
      </c>
      <c r="L60" s="22"/>
      <c r="M60" s="7"/>
      <c r="N60" s="22"/>
      <c r="O60" s="22"/>
      <c r="P60" s="22"/>
      <c r="Q60" s="22"/>
      <c r="R60" s="50" t="s">
        <v>106</v>
      </c>
      <c r="S60" s="51">
        <v>0.103927933</v>
      </c>
      <c r="T60" s="9"/>
      <c r="V60" s="20">
        <v>59</v>
      </c>
      <c r="W60" s="49" t="s">
        <v>38</v>
      </c>
      <c r="X60" s="1">
        <v>5.12</v>
      </c>
      <c r="Y60" s="1">
        <v>2.2970996210000001</v>
      </c>
      <c r="Z60" s="9">
        <v>5.07</v>
      </c>
      <c r="AA60" s="9">
        <v>5.5</v>
      </c>
      <c r="AB60" s="5">
        <v>5.2850000000000001</v>
      </c>
      <c r="AC60" s="1">
        <v>-0.23521334399999999</v>
      </c>
      <c r="AE60" s="1"/>
      <c r="AF60" s="1"/>
      <c r="AG60" s="1"/>
      <c r="AH60" s="17"/>
      <c r="AI60" s="17"/>
      <c r="AJ60" s="30">
        <v>59</v>
      </c>
      <c r="AK60" s="54" t="s">
        <v>134</v>
      </c>
      <c r="AL60" s="51">
        <v>2.0981953000000001E-2</v>
      </c>
      <c r="AM60" s="9"/>
      <c r="AN60" s="9"/>
      <c r="AO60" s="33"/>
      <c r="AP60" s="23"/>
      <c r="AQ60" s="23"/>
      <c r="AR60" s="9"/>
      <c r="AS60" s="3"/>
      <c r="AT60" s="9"/>
      <c r="AU60" s="3"/>
      <c r="AV60" s="23"/>
      <c r="AW60" s="23"/>
      <c r="AX60" s="3"/>
      <c r="AY60" s="9"/>
      <c r="AZ60" s="9"/>
      <c r="BA60" s="9"/>
      <c r="BB60" s="9"/>
      <c r="BC60" s="9"/>
      <c r="BE60" s="9"/>
      <c r="BK60" s="9"/>
      <c r="BL60" s="1"/>
      <c r="BO60" s="34"/>
      <c r="BQ60" s="1"/>
      <c r="BR60" s="1"/>
      <c r="BS60" s="1"/>
    </row>
    <row r="61" spans="1:71" ht="15.75">
      <c r="A61" s="1">
        <v>60</v>
      </c>
      <c r="B61" s="34" t="s">
        <v>38</v>
      </c>
      <c r="C61" s="22">
        <v>1.6296296299999999</v>
      </c>
      <c r="D61" s="22">
        <v>1.1485157029999999</v>
      </c>
      <c r="E61" s="23">
        <v>6.95</v>
      </c>
      <c r="F61" s="23">
        <v>1.68</v>
      </c>
      <c r="G61" s="22">
        <v>4.3150000000000004</v>
      </c>
      <c r="H61" s="22">
        <v>1.68</v>
      </c>
      <c r="I61" s="22">
        <f t="shared" si="0"/>
        <v>3.4170162422792201</v>
      </c>
      <c r="J61" s="22">
        <f t="shared" si="1"/>
        <v>2.7059096176129782</v>
      </c>
      <c r="K61" s="22">
        <v>0.51382353000000003</v>
      </c>
      <c r="L61" s="22"/>
      <c r="M61" s="26"/>
      <c r="N61" s="22"/>
      <c r="O61" s="22"/>
      <c r="P61" s="22"/>
      <c r="Q61" s="22"/>
      <c r="R61" s="52" t="s">
        <v>37</v>
      </c>
      <c r="S61" s="51">
        <v>9.5225687000000003E-2</v>
      </c>
      <c r="T61" s="9"/>
      <c r="V61" s="20">
        <v>60</v>
      </c>
      <c r="W61" s="21" t="s">
        <v>93</v>
      </c>
      <c r="X61" s="1">
        <v>3.6</v>
      </c>
      <c r="Y61" s="1">
        <v>1.802775638</v>
      </c>
      <c r="Z61" s="9">
        <v>4.0999999999999996</v>
      </c>
      <c r="AA61" s="9">
        <v>2.87</v>
      </c>
      <c r="AB61" s="5">
        <v>3.4849999999999999</v>
      </c>
      <c r="AC61" s="1">
        <v>-9.9202280000000004E-2</v>
      </c>
      <c r="AE61" s="1"/>
      <c r="AF61" s="1"/>
      <c r="AG61" s="1"/>
      <c r="AH61" s="17"/>
      <c r="AI61" s="17"/>
      <c r="AJ61" s="30">
        <v>60</v>
      </c>
      <c r="AK61" s="54" t="s">
        <v>126</v>
      </c>
      <c r="AL61" s="51">
        <v>1.7997167000000001E-2</v>
      </c>
      <c r="AM61" s="9"/>
      <c r="AN61" s="9"/>
      <c r="AO61" s="33"/>
      <c r="AP61" s="23"/>
      <c r="AQ61" s="23"/>
      <c r="AR61" s="9"/>
      <c r="AS61" s="3"/>
      <c r="AT61" s="9"/>
      <c r="AU61" s="3"/>
      <c r="AV61" s="23"/>
      <c r="AW61" s="23"/>
      <c r="AX61" s="3"/>
      <c r="AY61" s="9"/>
      <c r="AZ61" s="9"/>
      <c r="BA61" s="9"/>
      <c r="BB61" s="9"/>
      <c r="BC61" s="9"/>
      <c r="BE61" s="9"/>
      <c r="BK61" s="9"/>
      <c r="BL61" s="1"/>
      <c r="BO61" s="22"/>
      <c r="BQ61" s="1"/>
      <c r="BR61" s="1"/>
      <c r="BS61" s="1"/>
    </row>
    <row r="62" spans="1:71" ht="15.75">
      <c r="A62" s="1">
        <v>61</v>
      </c>
      <c r="B62" s="22" t="s">
        <v>93</v>
      </c>
      <c r="C62" s="22">
        <v>4.961538462</v>
      </c>
      <c r="D62" s="22">
        <v>1.038490028</v>
      </c>
      <c r="E62" s="23">
        <v>5.77</v>
      </c>
      <c r="F62" s="23">
        <v>5.38</v>
      </c>
      <c r="G62" s="22">
        <v>5.5750000000000002</v>
      </c>
      <c r="H62" s="22">
        <v>5.77</v>
      </c>
      <c r="I62" s="22">
        <f t="shared" si="0"/>
        <v>5.5715886423891705</v>
      </c>
      <c r="J62" s="22">
        <f t="shared" si="1"/>
        <v>5.5681793721973092</v>
      </c>
      <c r="K62" s="22">
        <v>-0.13124433999999999</v>
      </c>
      <c r="L62" s="22"/>
      <c r="M62" s="5"/>
      <c r="N62" s="22"/>
      <c r="O62" s="22"/>
      <c r="P62" s="22"/>
      <c r="Q62" s="22"/>
      <c r="R62" s="50" t="s">
        <v>24</v>
      </c>
      <c r="S62" s="51">
        <v>7.5178382000000002E-2</v>
      </c>
      <c r="T62" s="9"/>
      <c r="V62" s="20">
        <v>61</v>
      </c>
      <c r="W62" s="21" t="s">
        <v>94</v>
      </c>
      <c r="X62" s="1">
        <v>4.04</v>
      </c>
      <c r="Y62" s="1">
        <v>2.3537204589999998</v>
      </c>
      <c r="Z62" s="9">
        <v>4.0999999999999996</v>
      </c>
      <c r="AA62" s="9">
        <v>3.2</v>
      </c>
      <c r="AB62" s="5">
        <v>3.65</v>
      </c>
      <c r="AC62" s="1">
        <v>0.18899670599999999</v>
      </c>
      <c r="AE62" s="1"/>
      <c r="AF62" s="1"/>
      <c r="AG62" s="1"/>
      <c r="AH62" s="17"/>
      <c r="AI62" s="17"/>
      <c r="AJ62" s="30">
        <v>61</v>
      </c>
      <c r="AK62" s="54" t="s">
        <v>104</v>
      </c>
      <c r="AL62" s="51">
        <v>5.3885310000000002E-3</v>
      </c>
      <c r="AM62" s="9"/>
      <c r="AN62" s="9"/>
      <c r="AO62" s="33"/>
      <c r="AP62" s="23"/>
      <c r="AQ62" s="23"/>
      <c r="AR62" s="9"/>
      <c r="AS62" s="3"/>
      <c r="AT62" s="9"/>
      <c r="AU62" s="3"/>
      <c r="AV62" s="23"/>
      <c r="AW62" s="23"/>
      <c r="AX62" s="3"/>
      <c r="AY62" s="9"/>
      <c r="AZ62" s="9"/>
      <c r="BA62" s="9"/>
      <c r="BB62" s="9"/>
      <c r="BC62" s="9"/>
      <c r="BE62" s="9"/>
      <c r="BK62" s="9"/>
      <c r="BL62" s="1"/>
      <c r="BO62" s="22"/>
      <c r="BQ62" s="1"/>
      <c r="BR62" s="1"/>
      <c r="BS62" s="1"/>
    </row>
    <row r="63" spans="1:71" ht="15.75">
      <c r="A63" s="1">
        <v>62</v>
      </c>
      <c r="B63" s="22" t="s">
        <v>94</v>
      </c>
      <c r="C63" s="22">
        <v>5.2962962960000004</v>
      </c>
      <c r="D63" s="22">
        <v>0.95332675899999997</v>
      </c>
      <c r="E63" s="23">
        <v>5.77</v>
      </c>
      <c r="F63" s="23">
        <v>6.71</v>
      </c>
      <c r="G63" s="22">
        <v>6.24</v>
      </c>
      <c r="H63" s="22">
        <v>6.71</v>
      </c>
      <c r="I63" s="22">
        <f t="shared" si="0"/>
        <v>6.2222745037486096</v>
      </c>
      <c r="J63" s="22">
        <f t="shared" si="1"/>
        <v>6.2045993589743587</v>
      </c>
      <c r="K63" s="22">
        <v>0.34235293999999999</v>
      </c>
      <c r="L63" s="22"/>
      <c r="M63" s="5"/>
      <c r="N63" s="22"/>
      <c r="O63" s="22"/>
      <c r="P63" s="22"/>
      <c r="Q63" s="22"/>
      <c r="R63" s="50" t="s">
        <v>85</v>
      </c>
      <c r="S63" s="51">
        <v>1.7059934999999998E-2</v>
      </c>
      <c r="T63" s="9"/>
      <c r="V63" s="20">
        <v>62</v>
      </c>
      <c r="W63" s="21" t="s">
        <v>95</v>
      </c>
      <c r="X63" s="1">
        <v>3</v>
      </c>
      <c r="Y63" s="1">
        <v>1.9364916729999999</v>
      </c>
      <c r="Z63" s="9">
        <v>3.3</v>
      </c>
      <c r="AA63" s="9">
        <v>3.09</v>
      </c>
      <c r="AB63" s="5">
        <v>3.1949999999999998</v>
      </c>
      <c r="AC63" s="1">
        <v>-0.43240049699999999</v>
      </c>
      <c r="AE63" s="1"/>
      <c r="AF63" s="1"/>
      <c r="AG63" s="1"/>
      <c r="AH63" s="17"/>
      <c r="AI63" s="17"/>
      <c r="AJ63" s="30">
        <v>62</v>
      </c>
      <c r="AK63" s="54" t="s">
        <v>130</v>
      </c>
      <c r="AL63" s="51">
        <v>-7.0051380000000002E-3</v>
      </c>
      <c r="AM63" s="9"/>
      <c r="AN63" s="9"/>
      <c r="AO63" s="33"/>
      <c r="AP63" s="23"/>
      <c r="AQ63" s="23"/>
      <c r="AR63" s="3"/>
      <c r="AS63" s="3"/>
      <c r="AT63" s="9"/>
      <c r="AU63" s="3"/>
      <c r="AV63" s="23"/>
      <c r="AW63" s="23"/>
      <c r="AX63" s="3"/>
      <c r="AY63" s="9"/>
      <c r="AZ63" s="9"/>
      <c r="BA63" s="9"/>
      <c r="BB63" s="9"/>
      <c r="BC63" s="9"/>
      <c r="BE63" s="9"/>
      <c r="BK63" s="9"/>
      <c r="BL63" s="1"/>
      <c r="BO63" s="22"/>
      <c r="BQ63" s="1"/>
      <c r="BR63" s="1"/>
      <c r="BS63" s="1"/>
    </row>
    <row r="64" spans="1:71" ht="15.75">
      <c r="A64" s="1">
        <v>63</v>
      </c>
      <c r="B64" s="22" t="s">
        <v>95</v>
      </c>
      <c r="C64" s="22">
        <v>5.307692308</v>
      </c>
      <c r="D64" s="22">
        <v>1.257592327</v>
      </c>
      <c r="E64" s="23">
        <v>6.06</v>
      </c>
      <c r="F64" s="23">
        <v>4.75</v>
      </c>
      <c r="G64" s="22">
        <v>5.4050000000000002</v>
      </c>
      <c r="H64" s="22">
        <v>6.06</v>
      </c>
      <c r="I64" s="22">
        <f t="shared" si="0"/>
        <v>5.365165421494476</v>
      </c>
      <c r="J64" s="22">
        <f t="shared" si="1"/>
        <v>5.3256244218316375</v>
      </c>
      <c r="K64" s="22">
        <v>-0.49916290000000002</v>
      </c>
      <c r="L64" s="22"/>
      <c r="M64" s="5"/>
      <c r="N64" s="22"/>
      <c r="O64" s="22"/>
      <c r="P64" s="22"/>
      <c r="Q64" s="22"/>
      <c r="R64" s="50" t="s">
        <v>59</v>
      </c>
      <c r="S64" s="51">
        <v>1.2988792000000001E-2</v>
      </c>
      <c r="T64" s="9"/>
      <c r="V64" s="20">
        <v>63</v>
      </c>
      <c r="W64" s="21" t="s">
        <v>96</v>
      </c>
      <c r="X64" s="1">
        <v>4.76</v>
      </c>
      <c r="Y64" s="1">
        <v>2.727636339</v>
      </c>
      <c r="Z64" s="9">
        <v>3.3</v>
      </c>
      <c r="AA64" s="9">
        <v>4.0599999999999996</v>
      </c>
      <c r="AB64" s="5">
        <v>3.6799999999999997</v>
      </c>
      <c r="AC64" s="1">
        <v>0.88139652099999999</v>
      </c>
      <c r="AE64" s="1"/>
      <c r="AF64" s="1"/>
      <c r="AG64" s="1"/>
      <c r="AH64" s="17"/>
      <c r="AI64" s="17"/>
      <c r="AJ64" s="30">
        <v>63</v>
      </c>
      <c r="AK64" s="54" t="s">
        <v>142</v>
      </c>
      <c r="AL64" s="51">
        <v>-2.2402034000000001E-2</v>
      </c>
      <c r="AM64" s="9"/>
      <c r="AN64" s="9"/>
      <c r="AO64" s="33"/>
      <c r="AP64" s="23"/>
      <c r="AQ64" s="23"/>
      <c r="AR64" s="9"/>
      <c r="AS64" s="3"/>
      <c r="AT64" s="9"/>
      <c r="AU64" s="3"/>
      <c r="AV64" s="23"/>
      <c r="AW64" s="23"/>
      <c r="AX64" s="3"/>
      <c r="AY64" s="9"/>
      <c r="AZ64" s="9"/>
      <c r="BA64" s="9"/>
      <c r="BB64" s="9"/>
      <c r="BC64" s="9"/>
      <c r="BE64" s="9"/>
      <c r="BK64" s="9"/>
      <c r="BL64" s="1"/>
      <c r="BO64" s="22"/>
      <c r="BQ64" s="1"/>
      <c r="BR64" s="1"/>
      <c r="BS64" s="1"/>
    </row>
    <row r="65" spans="1:71" ht="15.75">
      <c r="A65" s="1">
        <v>64</v>
      </c>
      <c r="B65" s="22" t="s">
        <v>96</v>
      </c>
      <c r="C65" s="22">
        <v>5.4814814810000003</v>
      </c>
      <c r="D65" s="22">
        <v>1.42425069</v>
      </c>
      <c r="E65" s="23">
        <v>6.06</v>
      </c>
      <c r="F65" s="23">
        <v>5.32</v>
      </c>
      <c r="G65" s="22">
        <v>5.69</v>
      </c>
      <c r="H65" s="22">
        <v>6.06</v>
      </c>
      <c r="I65" s="22">
        <f t="shared" si="0"/>
        <v>5.6779573791989666</v>
      </c>
      <c r="J65" s="22">
        <f t="shared" si="1"/>
        <v>5.665940246045694</v>
      </c>
      <c r="K65" s="22">
        <v>-0.31352941000000001</v>
      </c>
      <c r="L65" s="22"/>
      <c r="M65" s="5"/>
      <c r="N65" s="22"/>
      <c r="O65" s="22"/>
      <c r="P65" s="22"/>
      <c r="Q65" s="22"/>
      <c r="R65" s="50" t="s">
        <v>65</v>
      </c>
      <c r="S65" s="51">
        <v>-7.6124210000000003E-3</v>
      </c>
      <c r="T65" s="9"/>
      <c r="V65" s="20">
        <v>64</v>
      </c>
      <c r="W65" s="21" t="s">
        <v>97</v>
      </c>
      <c r="X65" s="1">
        <v>5.96</v>
      </c>
      <c r="Y65" s="1">
        <v>2.4576411450000002</v>
      </c>
      <c r="Z65" s="9">
        <v>4.4000000000000004</v>
      </c>
      <c r="AA65" s="9">
        <v>5.17</v>
      </c>
      <c r="AB65" s="5">
        <v>4.7850000000000001</v>
      </c>
      <c r="AC65" s="1">
        <v>1.0647897289999999</v>
      </c>
      <c r="AE65" s="1"/>
      <c r="AF65" s="1"/>
      <c r="AG65" s="1"/>
      <c r="AH65" s="17"/>
      <c r="AI65" s="17"/>
      <c r="AJ65" s="30">
        <v>64</v>
      </c>
      <c r="AK65" s="54" t="s">
        <v>84</v>
      </c>
      <c r="AL65" s="51">
        <v>-6.1806305999999998E-2</v>
      </c>
      <c r="AM65" s="9"/>
      <c r="AN65" s="9"/>
      <c r="AO65" s="33"/>
      <c r="AP65" s="23"/>
      <c r="AQ65" s="23"/>
      <c r="AR65" s="9"/>
      <c r="AS65" s="3"/>
      <c r="AT65" s="9"/>
      <c r="AU65" s="3"/>
      <c r="AV65" s="23"/>
      <c r="AW65" s="23"/>
      <c r="AX65" s="3"/>
      <c r="AY65" s="9"/>
      <c r="AZ65" s="9"/>
      <c r="BA65" s="9"/>
      <c r="BB65" s="9"/>
      <c r="BC65" s="9"/>
      <c r="BE65" s="9"/>
      <c r="BK65" s="9"/>
      <c r="BL65" s="1"/>
      <c r="BO65" s="22"/>
      <c r="BQ65" s="1"/>
      <c r="BR65" s="1"/>
      <c r="BS65" s="1"/>
    </row>
    <row r="66" spans="1:71" ht="15.75">
      <c r="A66" s="1">
        <v>65</v>
      </c>
      <c r="B66" s="22" t="s">
        <v>97</v>
      </c>
      <c r="C66" s="22">
        <v>1.6296296299999999</v>
      </c>
      <c r="D66" s="22">
        <v>0.92603987899999995</v>
      </c>
      <c r="E66" s="23">
        <v>5.84</v>
      </c>
      <c r="F66" s="23">
        <v>2.6</v>
      </c>
      <c r="G66" s="22">
        <v>4.22</v>
      </c>
      <c r="H66" s="22">
        <v>2.6</v>
      </c>
      <c r="I66" s="22">
        <f t="shared" si="0"/>
        <v>3.8966652409464171</v>
      </c>
      <c r="J66" s="22">
        <f t="shared" si="1"/>
        <v>3.5981042654028439</v>
      </c>
      <c r="K66" s="22">
        <v>0.41882353</v>
      </c>
      <c r="L66" s="22"/>
      <c r="M66" s="5"/>
      <c r="N66" s="22"/>
      <c r="O66" s="22"/>
      <c r="P66" s="22"/>
      <c r="Q66" s="22"/>
      <c r="R66" s="50" t="s">
        <v>98</v>
      </c>
      <c r="S66" s="51">
        <v>-1.0886529000000001E-2</v>
      </c>
      <c r="T66" s="9"/>
      <c r="V66" s="20">
        <v>65</v>
      </c>
      <c r="W66" s="21" t="s">
        <v>98</v>
      </c>
      <c r="X66" s="1">
        <v>4.68</v>
      </c>
      <c r="Y66" s="1">
        <v>2.1548395149999999</v>
      </c>
      <c r="Z66" s="9">
        <v>4.5</v>
      </c>
      <c r="AA66" s="9">
        <v>4.17</v>
      </c>
      <c r="AB66" s="5">
        <v>4.335</v>
      </c>
      <c r="AC66" s="1">
        <v>0.19879249500000001</v>
      </c>
      <c r="AE66" s="1"/>
      <c r="AF66" s="1"/>
      <c r="AG66" s="1"/>
      <c r="AH66" s="17"/>
      <c r="AI66" s="17"/>
      <c r="AJ66" s="30">
        <v>65</v>
      </c>
      <c r="AK66" s="54" t="s">
        <v>76</v>
      </c>
      <c r="AL66" s="51">
        <v>-6.3003908999999997E-2</v>
      </c>
      <c r="AM66" s="9"/>
      <c r="AN66" s="9"/>
      <c r="AO66" s="33"/>
      <c r="AP66" s="23"/>
      <c r="AQ66" s="23"/>
      <c r="AR66" s="9"/>
      <c r="AS66" s="3"/>
      <c r="AT66" s="9"/>
      <c r="AU66" s="3"/>
      <c r="AV66" s="23"/>
      <c r="AW66" s="23"/>
      <c r="AX66" s="3"/>
      <c r="AY66" s="9"/>
      <c r="AZ66" s="9"/>
      <c r="BA66" s="9"/>
      <c r="BB66" s="9"/>
      <c r="BC66" s="9"/>
      <c r="BE66" s="9"/>
      <c r="BK66" s="9"/>
      <c r="BL66" s="1"/>
      <c r="BO66" s="22"/>
      <c r="BQ66" s="1"/>
      <c r="BR66" s="1"/>
      <c r="BS66" s="1"/>
    </row>
    <row r="67" spans="1:71" ht="15.75">
      <c r="A67" s="1">
        <v>66</v>
      </c>
      <c r="B67" s="22" t="s">
        <v>98</v>
      </c>
      <c r="C67" s="22">
        <v>3.384615385</v>
      </c>
      <c r="D67" s="22">
        <v>1.525173382</v>
      </c>
      <c r="E67" s="23">
        <v>2.91</v>
      </c>
      <c r="F67" s="23">
        <v>5.68</v>
      </c>
      <c r="G67" s="22">
        <v>4.2949999999999999</v>
      </c>
      <c r="H67" s="22">
        <v>2.91</v>
      </c>
      <c r="I67" s="22">
        <f t="shared" ref="I67:I125" si="2">GEOMEAN(E67,F67)</f>
        <v>4.0655626916824197</v>
      </c>
      <c r="J67" s="22">
        <f t="shared" ref="J67:J125" si="3">HARMEAN(E67,F67)</f>
        <v>3.8483818393480793</v>
      </c>
      <c r="K67" s="22">
        <v>-0.50961539</v>
      </c>
      <c r="L67" s="22"/>
      <c r="M67" s="5"/>
      <c r="N67" s="22"/>
      <c r="O67" s="22"/>
      <c r="P67" s="22"/>
      <c r="Q67" s="22"/>
      <c r="R67" s="50" t="s">
        <v>90</v>
      </c>
      <c r="S67" s="51">
        <v>-8.9207518999999999E-2</v>
      </c>
      <c r="T67" s="9"/>
      <c r="V67" s="20">
        <v>66</v>
      </c>
      <c r="W67" s="49" t="s">
        <v>51</v>
      </c>
      <c r="X67" s="1">
        <v>6.28</v>
      </c>
      <c r="Y67" s="1">
        <v>2.6851443160000001</v>
      </c>
      <c r="Z67" s="9">
        <v>4.45</v>
      </c>
      <c r="AA67" s="9">
        <v>7.24</v>
      </c>
      <c r="AB67" s="5">
        <v>5.8450000000000006</v>
      </c>
      <c r="AC67" s="1">
        <v>0.409583213</v>
      </c>
      <c r="AE67" s="1"/>
      <c r="AF67" s="1"/>
      <c r="AG67" s="1"/>
      <c r="AH67" s="17"/>
      <c r="AI67" s="17"/>
      <c r="AJ67" s="30">
        <v>66</v>
      </c>
      <c r="AK67" s="54" t="s">
        <v>54</v>
      </c>
      <c r="AL67" s="51">
        <v>-7.3205045999999996E-2</v>
      </c>
      <c r="AM67" s="9"/>
      <c r="AN67" s="9"/>
      <c r="AO67" s="33"/>
      <c r="AP67" s="37"/>
      <c r="AQ67" s="23"/>
      <c r="AR67" s="9"/>
      <c r="AS67" s="9"/>
      <c r="AT67" s="9"/>
      <c r="AU67" s="3"/>
      <c r="AV67" s="23"/>
      <c r="AW67" s="23"/>
      <c r="AX67" s="3"/>
      <c r="AY67" s="9"/>
      <c r="AZ67" s="9"/>
      <c r="BA67" s="9"/>
      <c r="BB67" s="9"/>
      <c r="BC67" s="9"/>
      <c r="BE67" s="9"/>
      <c r="BK67" s="9"/>
      <c r="BL67" s="1"/>
      <c r="BO67" s="22"/>
      <c r="BQ67" s="1"/>
      <c r="BR67" s="1"/>
      <c r="BS67" s="1"/>
    </row>
    <row r="68" spans="1:71" ht="15.75">
      <c r="A68" s="1">
        <v>67</v>
      </c>
      <c r="B68" s="22" t="s">
        <v>99</v>
      </c>
      <c r="C68" s="22">
        <v>4.592592593</v>
      </c>
      <c r="D68" s="22">
        <v>1.6233692230000001</v>
      </c>
      <c r="E68" s="23">
        <v>6.68</v>
      </c>
      <c r="F68" s="23">
        <v>5.95</v>
      </c>
      <c r="G68" s="22">
        <v>6.3150000000000004</v>
      </c>
      <c r="H68" s="22">
        <v>6.68</v>
      </c>
      <c r="I68" s="22">
        <f t="shared" si="2"/>
        <v>6.3044428778441635</v>
      </c>
      <c r="J68" s="22">
        <f t="shared" si="3"/>
        <v>6.29390340459224</v>
      </c>
      <c r="K68" s="22">
        <v>0.81970588</v>
      </c>
      <c r="L68" s="22"/>
      <c r="M68" s="5"/>
      <c r="N68" s="22"/>
      <c r="O68" s="22"/>
      <c r="P68" s="22"/>
      <c r="Q68" s="22"/>
      <c r="R68" s="50" t="s">
        <v>149</v>
      </c>
      <c r="S68" s="51">
        <v>-9.1635400000000006E-2</v>
      </c>
      <c r="T68" s="9"/>
      <c r="V68" s="20">
        <v>67</v>
      </c>
      <c r="W68" s="49" t="s">
        <v>41</v>
      </c>
      <c r="X68" s="1">
        <v>3.16</v>
      </c>
      <c r="Y68" s="1">
        <v>2.2113344389999998</v>
      </c>
      <c r="Z68" s="9">
        <v>4.05</v>
      </c>
      <c r="AA68" s="9">
        <v>6.06</v>
      </c>
      <c r="AB68" s="5">
        <v>5.0549999999999997</v>
      </c>
      <c r="AC68" s="1">
        <v>-1.9836119299999999</v>
      </c>
      <c r="AE68" s="1"/>
      <c r="AF68" s="1"/>
      <c r="AG68" s="1"/>
      <c r="AH68" s="17"/>
      <c r="AI68" s="17"/>
      <c r="AJ68" s="30">
        <v>67</v>
      </c>
      <c r="AK68" s="54" t="s">
        <v>75</v>
      </c>
      <c r="AL68" s="51">
        <v>-8.9406490000000005E-2</v>
      </c>
      <c r="AM68" s="9"/>
      <c r="AN68" s="9"/>
      <c r="AO68" s="33"/>
      <c r="AP68" s="37"/>
      <c r="AQ68" s="23"/>
      <c r="AR68" s="9"/>
      <c r="AS68" s="9"/>
      <c r="AT68" s="9"/>
      <c r="AU68" s="3"/>
      <c r="AV68" s="23"/>
      <c r="AW68" s="23"/>
      <c r="AX68" s="3"/>
      <c r="AY68" s="9"/>
      <c r="AZ68" s="9"/>
      <c r="BA68" s="9"/>
      <c r="BB68" s="9"/>
      <c r="BC68" s="9"/>
      <c r="BE68" s="9"/>
      <c r="BK68" s="9"/>
      <c r="BL68" s="1"/>
      <c r="BO68" s="22"/>
      <c r="BQ68" s="1"/>
      <c r="BR68" s="1"/>
      <c r="BS68" s="1"/>
    </row>
    <row r="69" spans="1:71" ht="15.75">
      <c r="A69" s="1">
        <v>68</v>
      </c>
      <c r="B69" s="22" t="s">
        <v>100</v>
      </c>
      <c r="C69" s="22">
        <v>2.7407407410000002</v>
      </c>
      <c r="D69" s="22">
        <v>1.8311953350000001</v>
      </c>
      <c r="E69" s="23">
        <v>6.68</v>
      </c>
      <c r="F69" s="23">
        <v>6.89</v>
      </c>
      <c r="G69" s="22">
        <v>6.7850000000000001</v>
      </c>
      <c r="H69" s="22">
        <v>6.89</v>
      </c>
      <c r="I69" s="22">
        <f t="shared" si="2"/>
        <v>6.784187497408956</v>
      </c>
      <c r="J69" s="22">
        <f t="shared" si="3"/>
        <v>6.7833750921149596</v>
      </c>
      <c r="K69" s="22">
        <v>2.3485294099999998</v>
      </c>
      <c r="L69" s="22"/>
      <c r="M69" s="5"/>
      <c r="N69" s="22"/>
      <c r="O69" s="22"/>
      <c r="P69" s="22"/>
      <c r="Q69" s="22"/>
      <c r="R69" s="50" t="s">
        <v>130</v>
      </c>
      <c r="S69" s="51">
        <v>-9.3640398999999999E-2</v>
      </c>
      <c r="T69" s="9"/>
      <c r="V69" s="20">
        <v>68</v>
      </c>
      <c r="W69" s="21" t="s">
        <v>99</v>
      </c>
      <c r="X69" s="1">
        <v>4.16</v>
      </c>
      <c r="Y69" s="1">
        <v>2.794041279</v>
      </c>
      <c r="Z69" s="9">
        <v>5.59</v>
      </c>
      <c r="AA69" s="9">
        <v>2.81</v>
      </c>
      <c r="AB69" s="5">
        <v>4.2</v>
      </c>
      <c r="AC69" s="1">
        <v>-0.19700667499999999</v>
      </c>
      <c r="AE69" s="1"/>
      <c r="AF69" s="1"/>
      <c r="AG69" s="1"/>
      <c r="AH69" s="17"/>
      <c r="AI69" s="17"/>
      <c r="AJ69" s="30">
        <v>68</v>
      </c>
      <c r="AK69" s="54" t="s">
        <v>93</v>
      </c>
      <c r="AL69" s="51">
        <v>-9.9202280000000004E-2</v>
      </c>
      <c r="AM69" s="9"/>
      <c r="AN69" s="9"/>
      <c r="AO69" s="33"/>
      <c r="AP69" s="23"/>
      <c r="AQ69" s="23"/>
      <c r="AR69" s="9"/>
      <c r="AS69" s="3"/>
      <c r="AT69" s="9"/>
      <c r="AU69" s="3"/>
      <c r="AV69" s="23"/>
      <c r="AW69" s="23"/>
      <c r="AX69" s="3"/>
      <c r="AY69" s="9"/>
      <c r="AZ69" s="9"/>
      <c r="BA69" s="9"/>
      <c r="BB69" s="9"/>
      <c r="BC69" s="9"/>
      <c r="BE69" s="9"/>
      <c r="BK69" s="9"/>
      <c r="BL69" s="1"/>
      <c r="BO69" s="22"/>
      <c r="BQ69" s="1"/>
      <c r="BR69" s="1"/>
      <c r="BS69" s="1"/>
    </row>
    <row r="70" spans="1:71" ht="15.75">
      <c r="A70" s="1">
        <v>69</v>
      </c>
      <c r="B70" s="22" t="s">
        <v>101</v>
      </c>
      <c r="C70" s="22">
        <v>6</v>
      </c>
      <c r="D70" s="22">
        <v>1.6</v>
      </c>
      <c r="E70" s="23">
        <v>5.35</v>
      </c>
      <c r="F70" s="23">
        <v>7.25</v>
      </c>
      <c r="G70" s="22">
        <v>6.3</v>
      </c>
      <c r="H70" s="22">
        <v>7.25</v>
      </c>
      <c r="I70" s="22">
        <f t="shared" si="2"/>
        <v>6.2279611431029327</v>
      </c>
      <c r="J70" s="22">
        <f t="shared" si="3"/>
        <v>6.1567460317460316</v>
      </c>
      <c r="K70" s="22">
        <v>0</v>
      </c>
      <c r="L70" s="22"/>
      <c r="M70" s="5"/>
      <c r="N70" s="22"/>
      <c r="O70" s="22"/>
      <c r="P70" s="22"/>
      <c r="Q70" s="22"/>
      <c r="R70" s="50" t="s">
        <v>137</v>
      </c>
      <c r="S70" s="51">
        <v>-0.10099791</v>
      </c>
      <c r="T70" s="9"/>
      <c r="V70" s="20">
        <v>69</v>
      </c>
      <c r="W70" s="21" t="s">
        <v>100</v>
      </c>
      <c r="X70" s="1">
        <v>5.24</v>
      </c>
      <c r="Y70" s="1">
        <v>2.773084925</v>
      </c>
      <c r="Z70" s="9">
        <v>5.59</v>
      </c>
      <c r="AA70" s="9">
        <v>3.05</v>
      </c>
      <c r="AB70" s="5">
        <v>4.32</v>
      </c>
      <c r="AC70" s="1">
        <v>0.772592587</v>
      </c>
      <c r="AE70" s="1"/>
      <c r="AF70" s="1"/>
      <c r="AG70" s="1"/>
      <c r="AH70" s="17"/>
      <c r="AI70" s="17"/>
      <c r="AJ70" s="30">
        <v>69</v>
      </c>
      <c r="AK70" s="54" t="s">
        <v>36</v>
      </c>
      <c r="AL70" s="51">
        <v>-0.120409103</v>
      </c>
      <c r="AM70" s="9"/>
      <c r="AN70" s="9"/>
      <c r="AO70" s="33"/>
      <c r="AP70" s="23"/>
      <c r="AQ70" s="23"/>
      <c r="AR70" s="9"/>
      <c r="AS70" s="3"/>
      <c r="AT70" s="9"/>
      <c r="AU70" s="3"/>
      <c r="AV70" s="23"/>
      <c r="AW70" s="23"/>
      <c r="AX70" s="3"/>
      <c r="AY70" s="9"/>
      <c r="AZ70" s="9"/>
      <c r="BA70" s="9"/>
      <c r="BB70" s="9"/>
      <c r="BC70" s="9"/>
      <c r="BE70" s="9"/>
      <c r="BK70" s="9"/>
      <c r="BL70" s="1"/>
      <c r="BO70" s="22"/>
      <c r="BQ70" s="1"/>
      <c r="BR70" s="1"/>
      <c r="BS70" s="1"/>
    </row>
    <row r="71" spans="1:71" ht="15.75">
      <c r="A71" s="1">
        <v>70</v>
      </c>
      <c r="B71" s="22" t="s">
        <v>102</v>
      </c>
      <c r="C71" s="22">
        <v>4.7777777779999999</v>
      </c>
      <c r="D71" s="22">
        <v>1.8673991240000001</v>
      </c>
      <c r="E71" s="23">
        <v>3.75</v>
      </c>
      <c r="F71" s="23">
        <v>6.26</v>
      </c>
      <c r="G71" s="22">
        <v>5.0049999999999999</v>
      </c>
      <c r="H71" s="22">
        <v>6.26</v>
      </c>
      <c r="I71" s="22">
        <f t="shared" si="2"/>
        <v>4.8451006181502567</v>
      </c>
      <c r="J71" s="22">
        <f t="shared" si="3"/>
        <v>4.6903096903096904</v>
      </c>
      <c r="K71" s="22">
        <v>-0.59617646999999996</v>
      </c>
      <c r="L71" s="22"/>
      <c r="M71" s="5"/>
      <c r="N71" s="22"/>
      <c r="O71" s="22"/>
      <c r="P71" s="22"/>
      <c r="Q71" s="22"/>
      <c r="R71" s="50" t="s">
        <v>70</v>
      </c>
      <c r="S71" s="51">
        <v>-0.11284370000000001</v>
      </c>
      <c r="T71" s="9"/>
      <c r="V71" s="20">
        <v>70</v>
      </c>
      <c r="W71" s="21" t="s">
        <v>101</v>
      </c>
      <c r="X71" s="1">
        <v>3.76</v>
      </c>
      <c r="Y71" s="1">
        <v>2.1847959480000001</v>
      </c>
      <c r="Z71" s="9">
        <v>3.67</v>
      </c>
      <c r="AA71" s="9">
        <v>4.43</v>
      </c>
      <c r="AB71" s="5">
        <v>4.05</v>
      </c>
      <c r="AC71" s="1">
        <v>-0.45900575300000002</v>
      </c>
      <c r="AE71" s="1"/>
      <c r="AF71" s="1"/>
      <c r="AG71" s="1"/>
      <c r="AH71" s="17"/>
      <c r="AI71" s="17"/>
      <c r="AJ71" s="30">
        <v>70</v>
      </c>
      <c r="AK71" s="56" t="s">
        <v>37</v>
      </c>
      <c r="AL71" s="51">
        <v>-0.122405107</v>
      </c>
      <c r="AM71" s="9"/>
      <c r="AN71" s="9"/>
      <c r="AO71" s="33"/>
      <c r="AP71" s="23"/>
      <c r="AQ71" s="23"/>
      <c r="AR71" s="9"/>
      <c r="AS71" s="3"/>
      <c r="AT71" s="9"/>
      <c r="AU71" s="3"/>
      <c r="AV71" s="23"/>
      <c r="AW71" s="23"/>
      <c r="AX71" s="3"/>
      <c r="AY71" s="9"/>
      <c r="AZ71" s="9"/>
      <c r="BA71" s="9"/>
      <c r="BB71" s="9"/>
      <c r="BC71" s="9"/>
      <c r="BE71" s="9"/>
      <c r="BK71" s="9"/>
      <c r="BL71" s="1"/>
      <c r="BO71" s="22"/>
      <c r="BQ71" s="1"/>
      <c r="BR71" s="1"/>
      <c r="BS71" s="1"/>
    </row>
    <row r="72" spans="1:71" ht="15.75">
      <c r="A72" s="1">
        <v>71</v>
      </c>
      <c r="B72" s="22" t="s">
        <v>103</v>
      </c>
      <c r="C72" s="22">
        <v>6.153846154</v>
      </c>
      <c r="D72" s="22">
        <v>1.932714313</v>
      </c>
      <c r="E72" s="23">
        <v>3.59</v>
      </c>
      <c r="F72" s="23">
        <v>3.91</v>
      </c>
      <c r="G72" s="22">
        <v>3.75</v>
      </c>
      <c r="H72" s="22">
        <v>3.59</v>
      </c>
      <c r="I72" s="22">
        <f t="shared" si="2"/>
        <v>3.7465851118051487</v>
      </c>
      <c r="J72" s="22">
        <f t="shared" si="3"/>
        <v>3.7431733333333335</v>
      </c>
      <c r="K72" s="22">
        <v>-2.6379638000000001</v>
      </c>
      <c r="L72" s="22"/>
      <c r="M72" s="5"/>
      <c r="N72" s="22"/>
      <c r="O72" s="22"/>
      <c r="P72" s="22"/>
      <c r="Q72" s="22"/>
      <c r="R72" s="50" t="s">
        <v>146</v>
      </c>
      <c r="S72" s="51">
        <v>-0.114462288</v>
      </c>
      <c r="T72" s="9"/>
      <c r="V72" s="20">
        <v>71</v>
      </c>
      <c r="W72" s="21" t="s">
        <v>102</v>
      </c>
      <c r="X72" s="1">
        <v>4.24</v>
      </c>
      <c r="Y72" s="1">
        <v>2.437211521</v>
      </c>
      <c r="Z72" s="9">
        <v>3.84</v>
      </c>
      <c r="AA72" s="9">
        <v>5.25</v>
      </c>
      <c r="AB72" s="5">
        <v>4.5449999999999999</v>
      </c>
      <c r="AC72" s="1">
        <v>-0.43440879599999999</v>
      </c>
      <c r="AE72" s="1"/>
      <c r="AF72" s="1"/>
      <c r="AG72" s="1"/>
      <c r="AH72" s="17"/>
      <c r="AI72" s="17"/>
      <c r="AJ72" s="30">
        <v>71</v>
      </c>
      <c r="AK72" s="54" t="s">
        <v>112</v>
      </c>
      <c r="AL72" s="51">
        <v>-0.16180323299999999</v>
      </c>
      <c r="AM72" s="9"/>
      <c r="AN72" s="9"/>
      <c r="AO72" s="33"/>
      <c r="AP72" s="23"/>
      <c r="AQ72" s="23"/>
      <c r="AR72" s="9"/>
      <c r="AS72" s="3"/>
      <c r="AT72" s="9"/>
      <c r="AU72" s="3"/>
      <c r="AV72" s="23"/>
      <c r="AW72" s="23"/>
      <c r="AX72" s="3"/>
      <c r="AY72" s="9"/>
      <c r="AZ72" s="9"/>
      <c r="BA72" s="9"/>
      <c r="BB72" s="9"/>
      <c r="BC72" s="9"/>
      <c r="BE72" s="9"/>
      <c r="BK72" s="9"/>
      <c r="BL72" s="1"/>
      <c r="BO72" s="22"/>
      <c r="BQ72" s="1"/>
      <c r="BR72" s="1"/>
      <c r="BS72" s="1"/>
    </row>
    <row r="73" spans="1:71" ht="15.75">
      <c r="A73" s="1">
        <v>72</v>
      </c>
      <c r="B73" s="22" t="s">
        <v>104</v>
      </c>
      <c r="C73" s="22">
        <v>6.153846154</v>
      </c>
      <c r="D73" s="22">
        <v>2.2395054399999998</v>
      </c>
      <c r="E73" s="23">
        <v>8</v>
      </c>
      <c r="F73" s="23">
        <v>7.59</v>
      </c>
      <c r="G73" s="22">
        <v>7.7949999999999999</v>
      </c>
      <c r="H73" s="22">
        <v>8</v>
      </c>
      <c r="I73" s="22">
        <f t="shared" si="2"/>
        <v>7.7923038955112638</v>
      </c>
      <c r="J73" s="22">
        <f t="shared" si="3"/>
        <v>7.7896087235407316</v>
      </c>
      <c r="K73" s="22">
        <v>1.4070362000000001</v>
      </c>
      <c r="L73" s="22"/>
      <c r="M73" s="5"/>
      <c r="N73" s="22"/>
      <c r="O73" s="22"/>
      <c r="P73" s="22"/>
      <c r="Q73" s="22"/>
      <c r="R73" s="50" t="s">
        <v>52</v>
      </c>
      <c r="S73" s="51">
        <v>-0.120642559</v>
      </c>
      <c r="T73" s="9"/>
      <c r="V73" s="20">
        <v>72</v>
      </c>
      <c r="W73" s="21" t="s">
        <v>103</v>
      </c>
      <c r="X73" s="1">
        <v>4.5199999999999996</v>
      </c>
      <c r="Y73" s="1">
        <v>2.275228926</v>
      </c>
      <c r="Z73" s="9">
        <v>5.43</v>
      </c>
      <c r="AA73" s="9">
        <v>4.05</v>
      </c>
      <c r="AB73" s="5">
        <v>4.74</v>
      </c>
      <c r="AC73" s="1">
        <v>-0.333809994</v>
      </c>
      <c r="AE73" s="1"/>
      <c r="AF73" s="1"/>
      <c r="AG73" s="1"/>
      <c r="AH73" s="17"/>
      <c r="AI73" s="17"/>
      <c r="AJ73" s="30">
        <v>72</v>
      </c>
      <c r="AK73" s="54" t="s">
        <v>111</v>
      </c>
      <c r="AL73" s="51">
        <v>-0.17300544600000001</v>
      </c>
      <c r="AM73" s="9"/>
      <c r="AN73" s="9"/>
      <c r="AO73" s="33"/>
      <c r="AP73" s="38"/>
      <c r="AQ73" s="38"/>
      <c r="AR73" s="9"/>
      <c r="AS73" s="3"/>
      <c r="AT73" s="9"/>
      <c r="AU73" s="3"/>
      <c r="AV73" s="23"/>
      <c r="AW73" s="23"/>
      <c r="AX73" s="3"/>
      <c r="AY73" s="9"/>
      <c r="AZ73" s="9"/>
      <c r="BA73" s="9"/>
      <c r="BB73" s="9"/>
      <c r="BC73" s="9"/>
      <c r="BE73" s="9"/>
      <c r="BK73" s="9"/>
      <c r="BL73" s="1"/>
      <c r="BO73" s="22"/>
      <c r="BQ73" s="1"/>
      <c r="BR73" s="1"/>
      <c r="BS73" s="1"/>
    </row>
    <row r="74" spans="1:71" ht="15.75">
      <c r="A74" s="1">
        <v>73</v>
      </c>
      <c r="B74" s="22" t="s">
        <v>105</v>
      </c>
      <c r="C74" s="22">
        <v>4.692307692</v>
      </c>
      <c r="D74" s="22">
        <v>1.0869859529999999</v>
      </c>
      <c r="E74" s="23">
        <v>6.28</v>
      </c>
      <c r="F74" s="23">
        <v>5.2</v>
      </c>
      <c r="G74" s="22">
        <v>5.74</v>
      </c>
      <c r="H74" s="22">
        <v>6.28</v>
      </c>
      <c r="I74" s="22">
        <f t="shared" si="2"/>
        <v>5.7145428513574039</v>
      </c>
      <c r="J74" s="22">
        <f t="shared" si="3"/>
        <v>5.6891986062717779</v>
      </c>
      <c r="K74" s="22">
        <v>0.18769231</v>
      </c>
      <c r="L74" s="22"/>
      <c r="M74" s="5"/>
      <c r="N74" s="22"/>
      <c r="O74" s="22"/>
      <c r="P74" s="22"/>
      <c r="Q74" s="22"/>
      <c r="R74" s="50" t="s">
        <v>119</v>
      </c>
      <c r="S74" s="51">
        <v>-0.132416706</v>
      </c>
      <c r="T74" s="9"/>
      <c r="V74" s="20">
        <v>73</v>
      </c>
      <c r="W74" s="21" t="s">
        <v>104</v>
      </c>
      <c r="X74" s="1">
        <v>5.08</v>
      </c>
      <c r="Y74" s="1">
        <v>2.6127890589999998</v>
      </c>
      <c r="Z74" s="9">
        <v>5.36</v>
      </c>
      <c r="AA74" s="9">
        <v>4.5999999999999996</v>
      </c>
      <c r="AB74" s="5">
        <v>4.9800000000000004</v>
      </c>
      <c r="AC74" s="1">
        <v>5.3885310000000002E-3</v>
      </c>
      <c r="AE74" s="1"/>
      <c r="AF74" s="1"/>
      <c r="AG74" s="1"/>
      <c r="AH74" s="17"/>
      <c r="AI74" s="17"/>
      <c r="AJ74" s="30">
        <v>73</v>
      </c>
      <c r="AK74" s="54" t="s">
        <v>139</v>
      </c>
      <c r="AL74" s="51">
        <v>-0.188205814</v>
      </c>
      <c r="AM74" s="9"/>
      <c r="AN74" s="9"/>
      <c r="AO74" s="33"/>
      <c r="AP74" s="23"/>
      <c r="AQ74" s="23"/>
      <c r="AR74" s="9"/>
      <c r="AS74" s="3"/>
      <c r="AT74" s="9"/>
      <c r="AU74" s="3"/>
      <c r="AV74" s="23"/>
      <c r="AW74" s="23"/>
      <c r="AX74" s="3"/>
      <c r="AY74" s="9"/>
      <c r="AZ74" s="9"/>
      <c r="BA74" s="9"/>
      <c r="BB74" s="9"/>
      <c r="BC74" s="9"/>
      <c r="BE74" s="9"/>
      <c r="BK74" s="9"/>
      <c r="BL74" s="1"/>
      <c r="BO74" s="22"/>
      <c r="BQ74" s="1"/>
      <c r="BR74" s="1"/>
      <c r="BS74" s="1"/>
    </row>
    <row r="75" spans="1:71" ht="15.75">
      <c r="A75" s="1">
        <v>74</v>
      </c>
      <c r="B75" s="22" t="s">
        <v>106</v>
      </c>
      <c r="C75" s="22">
        <v>4.846153846</v>
      </c>
      <c r="D75" s="22">
        <v>1.1555884279999999</v>
      </c>
      <c r="E75" s="23">
        <v>6.21</v>
      </c>
      <c r="F75" s="23">
        <v>4.9400000000000004</v>
      </c>
      <c r="G75" s="22">
        <v>5.5750000000000002</v>
      </c>
      <c r="H75" s="22">
        <v>6.21</v>
      </c>
      <c r="I75" s="22">
        <f t="shared" si="2"/>
        <v>5.5387182632807743</v>
      </c>
      <c r="J75" s="22">
        <f t="shared" si="3"/>
        <v>5.5026726457399109</v>
      </c>
      <c r="K75" s="22">
        <v>-6.5271490000000001E-2</v>
      </c>
      <c r="L75" s="22"/>
      <c r="M75" s="26"/>
      <c r="N75" s="22"/>
      <c r="O75" s="22"/>
      <c r="P75" s="22"/>
      <c r="Q75" s="22"/>
      <c r="R75" s="50" t="s">
        <v>94</v>
      </c>
      <c r="S75" s="51">
        <v>-0.14559481899999999</v>
      </c>
      <c r="T75" s="9"/>
      <c r="V75" s="20">
        <v>74</v>
      </c>
      <c r="W75" s="21" t="s">
        <v>105</v>
      </c>
      <c r="X75" s="1">
        <v>3</v>
      </c>
      <c r="Y75" s="1">
        <v>2.2360679769999998</v>
      </c>
      <c r="Z75" s="9">
        <v>3.81</v>
      </c>
      <c r="AA75" s="9">
        <v>4.0999999999999996</v>
      </c>
      <c r="AB75" s="5">
        <v>3.9550000000000001</v>
      </c>
      <c r="AC75" s="1">
        <v>-1.131605169</v>
      </c>
      <c r="AE75" s="1"/>
      <c r="AF75" s="1"/>
      <c r="AG75" s="1"/>
      <c r="AH75" s="17"/>
      <c r="AI75" s="17"/>
      <c r="AJ75" s="30">
        <v>74</v>
      </c>
      <c r="AK75" s="54" t="s">
        <v>99</v>
      </c>
      <c r="AL75" s="51">
        <v>-0.19700667499999999</v>
      </c>
      <c r="AM75" s="9"/>
      <c r="AN75" s="9"/>
      <c r="AO75" s="33"/>
      <c r="AP75" s="23"/>
      <c r="AQ75" s="23"/>
      <c r="AR75" s="9"/>
      <c r="AS75" s="3"/>
      <c r="AT75" s="9"/>
      <c r="AU75" s="3"/>
      <c r="AV75" s="23"/>
      <c r="AW75" s="23"/>
      <c r="AX75" s="3"/>
      <c r="AY75" s="9"/>
      <c r="AZ75" s="9"/>
      <c r="BA75" s="9"/>
      <c r="BB75" s="9"/>
      <c r="BC75" s="9"/>
      <c r="BE75" s="9"/>
      <c r="BK75" s="9"/>
      <c r="BL75" s="1"/>
      <c r="BO75" s="22"/>
      <c r="BQ75" s="1"/>
      <c r="BR75" s="1"/>
      <c r="BS75" s="1"/>
    </row>
    <row r="76" spans="1:71" ht="15.75">
      <c r="A76" s="1">
        <v>75</v>
      </c>
      <c r="B76" s="22" t="s">
        <v>107</v>
      </c>
      <c r="C76" s="22">
        <v>2.4814814809999999</v>
      </c>
      <c r="D76" s="22">
        <v>1.7180124999999999</v>
      </c>
      <c r="E76" s="23">
        <v>5.15</v>
      </c>
      <c r="F76" s="23">
        <v>3.79</v>
      </c>
      <c r="G76" s="22">
        <v>4.47</v>
      </c>
      <c r="H76" s="22">
        <v>3.79</v>
      </c>
      <c r="I76" s="22">
        <f t="shared" si="2"/>
        <v>4.4179746490897847</v>
      </c>
      <c r="J76" s="22">
        <f t="shared" si="3"/>
        <v>4.3665548098434011</v>
      </c>
      <c r="K76" s="22">
        <v>0.1817647</v>
      </c>
      <c r="L76" s="22"/>
      <c r="M76" s="7"/>
      <c r="N76" s="22"/>
      <c r="O76" s="22"/>
      <c r="P76" s="22"/>
      <c r="Q76" s="22"/>
      <c r="R76" s="50" t="s">
        <v>62</v>
      </c>
      <c r="S76" s="51">
        <v>-0.15971118300000001</v>
      </c>
      <c r="T76" s="9"/>
      <c r="V76" s="20">
        <v>75</v>
      </c>
      <c r="W76" s="21" t="s">
        <v>106</v>
      </c>
      <c r="X76" s="1">
        <v>4.2</v>
      </c>
      <c r="Y76" s="1">
        <v>1.9148542159999999</v>
      </c>
      <c r="Z76" s="9">
        <v>3.55</v>
      </c>
      <c r="AA76" s="9">
        <v>3.4</v>
      </c>
      <c r="AB76" s="5">
        <v>3.4749999999999996</v>
      </c>
      <c r="AC76" s="1">
        <v>0.50999778200000001</v>
      </c>
      <c r="AE76" s="1"/>
      <c r="AF76" s="1"/>
      <c r="AG76" s="1"/>
      <c r="AH76" s="17"/>
      <c r="AI76" s="17"/>
      <c r="AJ76" s="30">
        <v>75</v>
      </c>
      <c r="AK76" s="54" t="s">
        <v>56</v>
      </c>
      <c r="AL76" s="51">
        <v>-0.22140095800000001</v>
      </c>
      <c r="AM76" s="9"/>
      <c r="AN76" s="9"/>
      <c r="AO76" s="33"/>
      <c r="AP76" s="23"/>
      <c r="AQ76" s="23"/>
      <c r="AR76" s="9"/>
      <c r="AS76" s="3"/>
      <c r="AT76" s="9"/>
      <c r="AU76" s="3"/>
      <c r="AV76" s="23"/>
      <c r="AW76" s="23"/>
      <c r="AX76" s="3"/>
      <c r="AY76" s="9"/>
      <c r="AZ76" s="9"/>
      <c r="BA76" s="9"/>
      <c r="BB76" s="9"/>
      <c r="BC76" s="9"/>
      <c r="BE76" s="9"/>
      <c r="BK76" s="9"/>
      <c r="BL76" s="1"/>
      <c r="BO76" s="22"/>
      <c r="BQ76" s="1"/>
      <c r="BR76" s="1"/>
      <c r="BS76" s="1"/>
    </row>
    <row r="77" spans="1:71" ht="15.75">
      <c r="A77" s="1">
        <v>76</v>
      </c>
      <c r="B77" s="22" t="s">
        <v>108</v>
      </c>
      <c r="C77" s="22">
        <v>3.5185185190000001</v>
      </c>
      <c r="D77" s="22">
        <v>1.7180124999999999</v>
      </c>
      <c r="E77" s="23">
        <v>5.15</v>
      </c>
      <c r="F77" s="23">
        <v>4.55</v>
      </c>
      <c r="G77" s="22">
        <v>4.8499999999999996</v>
      </c>
      <c r="H77" s="22">
        <v>4.55</v>
      </c>
      <c r="I77" s="22">
        <f t="shared" si="2"/>
        <v>4.8407127574356243</v>
      </c>
      <c r="J77" s="22">
        <f t="shared" si="3"/>
        <v>4.8314432989690719</v>
      </c>
      <c r="K77" s="22">
        <v>-3.1176470000000001E-2</v>
      </c>
      <c r="L77" s="22"/>
      <c r="M77" s="5"/>
      <c r="N77" s="22"/>
      <c r="O77" s="22"/>
      <c r="P77" s="22"/>
      <c r="Q77" s="22"/>
      <c r="R77" s="50" t="s">
        <v>105</v>
      </c>
      <c r="S77" s="51">
        <v>-0.223519361</v>
      </c>
      <c r="T77" s="9"/>
      <c r="V77" s="20">
        <v>76</v>
      </c>
      <c r="W77" s="21" t="s">
        <v>107</v>
      </c>
      <c r="X77" s="1">
        <v>6.84</v>
      </c>
      <c r="Y77" s="1">
        <v>2.230097158</v>
      </c>
      <c r="Z77" s="9">
        <v>3.56</v>
      </c>
      <c r="AA77" s="9">
        <v>5.59</v>
      </c>
      <c r="AB77" s="5">
        <v>4.5750000000000002</v>
      </c>
      <c r="AC77" s="1">
        <v>2.1379910199999999</v>
      </c>
      <c r="AE77" s="1"/>
      <c r="AF77" s="1"/>
      <c r="AG77" s="1"/>
      <c r="AH77" s="17"/>
      <c r="AI77" s="17"/>
      <c r="AJ77" s="30">
        <v>76</v>
      </c>
      <c r="AK77" s="54" t="s">
        <v>115</v>
      </c>
      <c r="AL77" s="51">
        <v>-0.22761008599999999</v>
      </c>
      <c r="AM77" s="9"/>
      <c r="AN77" s="9"/>
      <c r="AO77" s="33"/>
      <c r="AP77" s="23"/>
      <c r="AQ77" s="23"/>
      <c r="AR77" s="9"/>
      <c r="AS77" s="3"/>
      <c r="AT77" s="9"/>
      <c r="AU77" s="3"/>
      <c r="AV77" s="23"/>
      <c r="AW77" s="23"/>
      <c r="AX77" s="3"/>
      <c r="AY77" s="9"/>
      <c r="AZ77" s="9"/>
      <c r="BA77" s="9"/>
      <c r="BB77" s="9"/>
      <c r="BC77" s="9"/>
      <c r="BE77" s="9"/>
      <c r="BK77" s="9"/>
      <c r="BL77" s="1"/>
      <c r="BO77" s="22"/>
      <c r="BQ77" s="1"/>
      <c r="BR77" s="1"/>
      <c r="BS77" s="1"/>
    </row>
    <row r="78" spans="1:71" ht="15.75">
      <c r="A78" s="1">
        <v>77</v>
      </c>
      <c r="B78" s="22" t="s">
        <v>109</v>
      </c>
      <c r="C78" s="22">
        <v>2.230769231</v>
      </c>
      <c r="D78" s="22">
        <v>1.305609201</v>
      </c>
      <c r="E78" s="23">
        <v>6.58</v>
      </c>
      <c r="F78" s="23">
        <v>2.9</v>
      </c>
      <c r="G78" s="22">
        <v>4.74</v>
      </c>
      <c r="H78" s="22">
        <v>2.9</v>
      </c>
      <c r="I78" s="22">
        <f t="shared" si="2"/>
        <v>4.3682948618425472</v>
      </c>
      <c r="J78" s="22">
        <f t="shared" si="3"/>
        <v>4.0257383966244724</v>
      </c>
      <c r="K78" s="22">
        <v>0.59511312000000005</v>
      </c>
      <c r="L78" s="22"/>
      <c r="M78" s="5"/>
      <c r="N78" s="22"/>
      <c r="O78" s="22"/>
      <c r="P78" s="22"/>
      <c r="Q78" s="22"/>
      <c r="R78" s="50" t="s">
        <v>110</v>
      </c>
      <c r="S78" s="51">
        <v>-0.234886869</v>
      </c>
      <c r="T78" s="9"/>
      <c r="V78" s="20">
        <v>77</v>
      </c>
      <c r="W78" s="21" t="s">
        <v>108</v>
      </c>
      <c r="X78" s="1">
        <v>4.92</v>
      </c>
      <c r="Y78" s="1">
        <v>2.498666311</v>
      </c>
      <c r="Z78" s="9">
        <v>3.56</v>
      </c>
      <c r="AA78" s="9">
        <v>3.71</v>
      </c>
      <c r="AB78" s="5">
        <v>3.6349999999999998</v>
      </c>
      <c r="AC78" s="1">
        <v>1.0827967979999999</v>
      </c>
      <c r="AE78" s="1"/>
      <c r="AF78" s="1"/>
      <c r="AG78" s="1"/>
      <c r="AH78" s="17"/>
      <c r="AI78" s="17"/>
      <c r="AJ78" s="30">
        <v>77</v>
      </c>
      <c r="AK78" s="21" t="s">
        <v>137</v>
      </c>
      <c r="AL78" s="1">
        <v>-0.23400959499999999</v>
      </c>
      <c r="AM78" s="9"/>
      <c r="AN78" s="9"/>
      <c r="AO78" s="33"/>
      <c r="AP78" s="23"/>
      <c r="AQ78" s="23"/>
      <c r="AR78" s="9"/>
      <c r="AS78" s="3"/>
      <c r="AT78" s="9"/>
      <c r="AU78" s="3"/>
      <c r="AV78" s="23"/>
      <c r="AW78" s="23"/>
      <c r="AX78" s="3"/>
      <c r="AY78" s="9"/>
      <c r="AZ78" s="9"/>
      <c r="BA78" s="9"/>
      <c r="BB78" s="9"/>
      <c r="BC78" s="9"/>
      <c r="BE78" s="9"/>
      <c r="BK78" s="9"/>
      <c r="BL78" s="1"/>
      <c r="BO78" s="22"/>
      <c r="BQ78" s="1"/>
      <c r="BR78" s="1"/>
      <c r="BS78" s="1"/>
    </row>
    <row r="79" spans="1:71" ht="15.75">
      <c r="A79" s="1">
        <v>78</v>
      </c>
      <c r="B79" s="22" t="s">
        <v>110</v>
      </c>
      <c r="C79" s="22">
        <v>2.076923077</v>
      </c>
      <c r="D79" s="22">
        <v>1.324328567</v>
      </c>
      <c r="E79" s="23">
        <v>4.58</v>
      </c>
      <c r="F79" s="23">
        <v>1.95</v>
      </c>
      <c r="G79" s="22">
        <v>3.2650000000000001</v>
      </c>
      <c r="H79" s="22">
        <v>1.95</v>
      </c>
      <c r="I79" s="22">
        <f t="shared" si="2"/>
        <v>2.9884778734332298</v>
      </c>
      <c r="J79" s="22">
        <f t="shared" si="3"/>
        <v>2.7353751914241959</v>
      </c>
      <c r="K79" s="22">
        <v>-0.79192308</v>
      </c>
      <c r="L79" s="22"/>
      <c r="M79" s="5"/>
      <c r="N79" s="22"/>
      <c r="O79" s="22"/>
      <c r="P79" s="22"/>
      <c r="Q79" s="22"/>
      <c r="R79" s="50" t="s">
        <v>124</v>
      </c>
      <c r="S79" s="51">
        <v>-0.28874391799999999</v>
      </c>
      <c r="T79" s="9"/>
      <c r="V79" s="20">
        <v>78</v>
      </c>
      <c r="W79" s="21" t="s">
        <v>109</v>
      </c>
      <c r="X79" s="1">
        <v>5.16</v>
      </c>
      <c r="Y79" s="1">
        <v>2.8821288429999998</v>
      </c>
      <c r="Z79" s="9">
        <v>4.08</v>
      </c>
      <c r="AA79" s="9">
        <v>5.2</v>
      </c>
      <c r="AB79" s="5">
        <v>4.6400000000000006</v>
      </c>
      <c r="AC79" s="1">
        <v>0.39819062</v>
      </c>
      <c r="AE79" s="1"/>
      <c r="AF79" s="1"/>
      <c r="AG79" s="1"/>
      <c r="AH79" s="17"/>
      <c r="AI79" s="17"/>
      <c r="AJ79" s="30">
        <v>78</v>
      </c>
      <c r="AK79" s="49" t="s">
        <v>38</v>
      </c>
      <c r="AL79" s="1">
        <v>-0.23521334399999999</v>
      </c>
      <c r="AM79" s="9"/>
      <c r="AN79" s="9"/>
      <c r="AO79" s="33"/>
      <c r="AP79" s="23"/>
      <c r="AQ79" s="23"/>
      <c r="AR79" s="9"/>
      <c r="AS79" s="3"/>
      <c r="AT79" s="9"/>
      <c r="AU79" s="3"/>
      <c r="AV79" s="23"/>
      <c r="AW79" s="23"/>
      <c r="AX79" s="3"/>
      <c r="AY79" s="9"/>
      <c r="AZ79" s="9"/>
      <c r="BA79" s="9"/>
      <c r="BB79" s="9"/>
      <c r="BC79" s="9"/>
      <c r="BE79" s="9"/>
      <c r="BK79" s="9"/>
      <c r="BL79" s="1"/>
      <c r="BO79" s="22"/>
      <c r="BQ79" s="1"/>
      <c r="BR79" s="1"/>
      <c r="BS79" s="1"/>
    </row>
    <row r="80" spans="1:71" ht="15.75">
      <c r="A80" s="1">
        <v>79</v>
      </c>
      <c r="B80" s="22" t="s">
        <v>111</v>
      </c>
      <c r="C80" s="22">
        <v>4.653846154</v>
      </c>
      <c r="D80" s="22">
        <v>1.324909286</v>
      </c>
      <c r="E80" s="23">
        <v>5.05</v>
      </c>
      <c r="F80" s="23">
        <v>4.42</v>
      </c>
      <c r="G80" s="22">
        <v>4.7350000000000003</v>
      </c>
      <c r="H80" s="22">
        <v>4.42</v>
      </c>
      <c r="I80" s="22">
        <f t="shared" si="2"/>
        <v>4.7245105566608698</v>
      </c>
      <c r="J80" s="22">
        <f t="shared" si="3"/>
        <v>4.7140443505807808</v>
      </c>
      <c r="K80" s="22">
        <v>-0.79531673999999997</v>
      </c>
      <c r="L80" s="22"/>
      <c r="M80" s="5"/>
      <c r="N80" s="22"/>
      <c r="O80" s="22"/>
      <c r="P80" s="22"/>
      <c r="Q80" s="22"/>
      <c r="R80" s="22" t="s">
        <v>21</v>
      </c>
      <c r="S80" s="1">
        <v>-0.289093396</v>
      </c>
      <c r="T80" s="9"/>
      <c r="V80" s="20">
        <v>79</v>
      </c>
      <c r="W80" s="21" t="s">
        <v>110</v>
      </c>
      <c r="X80" s="1">
        <v>5.8</v>
      </c>
      <c r="Y80" s="1">
        <v>2.061552813</v>
      </c>
      <c r="Z80" s="9">
        <v>3.68</v>
      </c>
      <c r="AA80" s="9">
        <v>5.1100000000000003</v>
      </c>
      <c r="AB80" s="5">
        <v>4.3950000000000005</v>
      </c>
      <c r="AC80" s="1">
        <v>1.263592126</v>
      </c>
      <c r="AE80" s="1"/>
      <c r="AF80" s="1"/>
      <c r="AG80" s="1"/>
      <c r="AH80" s="17"/>
      <c r="AI80" s="17"/>
      <c r="AJ80" s="30">
        <v>79</v>
      </c>
      <c r="AK80" s="21" t="s">
        <v>123</v>
      </c>
      <c r="AL80" s="1">
        <v>-0.241606706</v>
      </c>
      <c r="AM80" s="9"/>
      <c r="AN80" s="9"/>
      <c r="AO80" s="33"/>
      <c r="AP80" s="23"/>
      <c r="AQ80" s="23"/>
      <c r="AR80" s="9"/>
      <c r="AS80" s="3"/>
      <c r="AT80" s="9"/>
      <c r="AU80" s="3"/>
      <c r="AV80" s="23"/>
      <c r="AW80" s="23"/>
      <c r="AX80" s="3"/>
      <c r="AY80" s="9"/>
      <c r="AZ80" s="9"/>
      <c r="BA80" s="9"/>
      <c r="BB80" s="9"/>
      <c r="BC80" s="9"/>
      <c r="BE80" s="9"/>
      <c r="BK80" s="9"/>
      <c r="BL80" s="1"/>
      <c r="BO80" s="22"/>
      <c r="BQ80" s="1"/>
      <c r="BR80" s="1"/>
      <c r="BS80" s="1"/>
    </row>
    <row r="81" spans="1:71" ht="15.75">
      <c r="A81" s="1">
        <v>80</v>
      </c>
      <c r="B81" s="22" t="s">
        <v>112</v>
      </c>
      <c r="C81" s="22">
        <v>5.4814814810000003</v>
      </c>
      <c r="D81" s="22">
        <v>1.369176349</v>
      </c>
      <c r="E81" s="23">
        <v>5.22</v>
      </c>
      <c r="F81" s="23">
        <v>5.73</v>
      </c>
      <c r="G81" s="22">
        <v>5.4749999999999996</v>
      </c>
      <c r="H81" s="22">
        <v>5.73</v>
      </c>
      <c r="I81" s="22">
        <f t="shared" si="2"/>
        <v>5.4690584198744858</v>
      </c>
      <c r="J81" s="22">
        <f t="shared" si="3"/>
        <v>5.463123287671233</v>
      </c>
      <c r="K81" s="22">
        <v>-0.52852940999999998</v>
      </c>
      <c r="L81" s="22"/>
      <c r="M81" s="5"/>
      <c r="N81" s="22"/>
      <c r="O81" s="22"/>
      <c r="P81" s="22"/>
      <c r="Q81" s="22"/>
      <c r="R81" s="22" t="s">
        <v>125</v>
      </c>
      <c r="S81" s="1">
        <v>-0.29589922099999999</v>
      </c>
      <c r="T81" s="9"/>
      <c r="V81" s="20">
        <v>80</v>
      </c>
      <c r="W81" s="21" t="s">
        <v>111</v>
      </c>
      <c r="X81" s="1">
        <v>4</v>
      </c>
      <c r="Y81" s="1">
        <v>2</v>
      </c>
      <c r="Z81" s="9">
        <v>3.48</v>
      </c>
      <c r="AA81" s="9">
        <v>4.5199999999999996</v>
      </c>
      <c r="AB81" s="5">
        <v>4</v>
      </c>
      <c r="AC81" s="1">
        <v>-0.17300544600000001</v>
      </c>
      <c r="AE81" s="1"/>
      <c r="AF81" s="1"/>
      <c r="AG81" s="1"/>
      <c r="AH81" s="17"/>
      <c r="AI81" s="17"/>
      <c r="AJ81" s="30">
        <v>80</v>
      </c>
      <c r="AK81" s="21" t="s">
        <v>9</v>
      </c>
      <c r="AL81" s="1">
        <v>-0.25540679799999999</v>
      </c>
      <c r="AM81" s="9"/>
      <c r="AN81" s="9"/>
      <c r="AO81" s="33"/>
      <c r="AP81" s="23"/>
      <c r="AQ81" s="23"/>
      <c r="AR81" s="9"/>
      <c r="AS81" s="3"/>
      <c r="AT81" s="9"/>
      <c r="AU81" s="3"/>
      <c r="AV81" s="23"/>
      <c r="AW81" s="23"/>
      <c r="AX81" s="3"/>
      <c r="AY81" s="9"/>
      <c r="AZ81" s="9"/>
      <c r="BA81" s="9"/>
      <c r="BB81" s="9"/>
      <c r="BC81" s="9"/>
      <c r="BE81" s="9"/>
      <c r="BK81" s="9"/>
      <c r="BL81" s="1"/>
      <c r="BO81" s="22"/>
      <c r="BQ81" s="1"/>
      <c r="BR81" s="1"/>
      <c r="BS81" s="1"/>
    </row>
    <row r="82" spans="1:71" ht="15.75">
      <c r="A82" s="1">
        <v>81</v>
      </c>
      <c r="B82" s="22" t="s">
        <v>113</v>
      </c>
      <c r="C82" s="22">
        <v>4.346153846</v>
      </c>
      <c r="D82" s="22">
        <v>1.809802369</v>
      </c>
      <c r="E82" s="23">
        <v>6.7</v>
      </c>
      <c r="F82" s="23">
        <v>6.79</v>
      </c>
      <c r="G82" s="22">
        <v>6.7450000000000001</v>
      </c>
      <c r="H82" s="22">
        <v>6.79</v>
      </c>
      <c r="I82" s="22">
        <f t="shared" si="2"/>
        <v>6.7448498871361107</v>
      </c>
      <c r="J82" s="22">
        <f t="shared" si="3"/>
        <v>6.7446997776130466</v>
      </c>
      <c r="K82" s="22">
        <v>1.39061086</v>
      </c>
      <c r="L82" s="22"/>
      <c r="M82" s="5"/>
      <c r="N82" s="22"/>
      <c r="O82" s="22"/>
      <c r="P82" s="22"/>
      <c r="Q82" s="22"/>
      <c r="R82" s="22" t="s">
        <v>80</v>
      </c>
      <c r="S82" s="1">
        <v>-0.310800205</v>
      </c>
      <c r="T82" s="9"/>
      <c r="V82" s="20">
        <v>81</v>
      </c>
      <c r="W82" s="21" t="s">
        <v>112</v>
      </c>
      <c r="X82" s="1">
        <v>3.68</v>
      </c>
      <c r="Y82" s="1">
        <v>1.7009801099999999</v>
      </c>
      <c r="Z82" s="9">
        <v>2.85</v>
      </c>
      <c r="AA82" s="9">
        <v>4.43</v>
      </c>
      <c r="AB82" s="5">
        <v>3.6399999999999997</v>
      </c>
      <c r="AC82" s="1">
        <v>-0.16180323299999999</v>
      </c>
      <c r="AE82" s="1"/>
      <c r="AF82" s="1"/>
      <c r="AG82" s="1"/>
      <c r="AH82" s="17"/>
      <c r="AI82" s="17"/>
      <c r="AJ82" s="30">
        <v>81</v>
      </c>
      <c r="AK82" s="21" t="s">
        <v>135</v>
      </c>
      <c r="AL82" s="1">
        <v>-0.27840695100000001</v>
      </c>
      <c r="AM82" s="9"/>
      <c r="AN82" s="9"/>
      <c r="AO82" s="33"/>
      <c r="AP82" s="23"/>
      <c r="AQ82" s="23"/>
      <c r="AR82" s="9"/>
      <c r="AS82" s="3"/>
      <c r="AT82" s="9"/>
      <c r="AU82" s="3"/>
      <c r="AV82" s="23"/>
      <c r="AW82" s="23"/>
      <c r="AX82" s="3"/>
      <c r="AY82" s="9"/>
      <c r="AZ82" s="9"/>
      <c r="BA82" s="9"/>
      <c r="BB82" s="9"/>
      <c r="BC82" s="9"/>
      <c r="BE82" s="9"/>
      <c r="BK82" s="9"/>
      <c r="BL82" s="1"/>
      <c r="BO82" s="22"/>
      <c r="BQ82" s="1"/>
      <c r="BR82" s="1"/>
      <c r="BS82" s="1"/>
    </row>
    <row r="83" spans="1:71" ht="15.75">
      <c r="A83" s="1">
        <v>82</v>
      </c>
      <c r="B83" s="22" t="s">
        <v>114</v>
      </c>
      <c r="C83" s="22">
        <v>3.769230769</v>
      </c>
      <c r="D83" s="22">
        <v>1.39449467</v>
      </c>
      <c r="E83" s="23">
        <v>4.8</v>
      </c>
      <c r="F83" s="23">
        <v>6</v>
      </c>
      <c r="G83" s="22">
        <v>5.4</v>
      </c>
      <c r="H83" s="22">
        <v>6</v>
      </c>
      <c r="I83" s="22">
        <f t="shared" si="2"/>
        <v>5.3665631459994954</v>
      </c>
      <c r="J83" s="22">
        <f t="shared" si="3"/>
        <v>5.333333333333333</v>
      </c>
      <c r="K83" s="22">
        <v>0.37547511</v>
      </c>
      <c r="L83" s="22"/>
      <c r="M83" s="5"/>
      <c r="N83" s="22"/>
      <c r="O83" s="22"/>
      <c r="P83" s="22"/>
      <c r="Q83" s="22"/>
      <c r="R83" s="22" t="s">
        <v>92</v>
      </c>
      <c r="S83" s="1">
        <v>-0.33001975</v>
      </c>
      <c r="T83" s="9"/>
      <c r="V83" s="20">
        <v>82</v>
      </c>
      <c r="W83" s="21" t="s">
        <v>113</v>
      </c>
      <c r="X83" s="1">
        <v>5.56</v>
      </c>
      <c r="Y83" s="1">
        <v>1.980740602</v>
      </c>
      <c r="Z83" s="9">
        <v>5.05</v>
      </c>
      <c r="AA83" s="9">
        <v>5.05</v>
      </c>
      <c r="AB83" s="5">
        <v>5.05</v>
      </c>
      <c r="AC83" s="1">
        <v>0.42098809999999998</v>
      </c>
      <c r="AE83" s="1"/>
      <c r="AF83" s="1"/>
      <c r="AG83" s="1"/>
      <c r="AH83" s="17"/>
      <c r="AI83" s="17"/>
      <c r="AJ83" s="30">
        <v>82</v>
      </c>
      <c r="AK83" s="49" t="s">
        <v>28</v>
      </c>
      <c r="AL83" s="1">
        <v>-0.28400805800000001</v>
      </c>
      <c r="AM83" s="9"/>
      <c r="AN83" s="9"/>
      <c r="AO83" s="33"/>
      <c r="AP83" s="23"/>
      <c r="AQ83" s="23"/>
      <c r="AR83" s="9"/>
      <c r="AS83" s="3"/>
      <c r="AT83" s="9"/>
      <c r="AU83" s="3"/>
      <c r="AV83" s="23"/>
      <c r="AW83" s="23"/>
      <c r="AX83" s="3"/>
      <c r="AY83" s="9"/>
      <c r="AZ83" s="9"/>
      <c r="BA83" s="9"/>
      <c r="BB83" s="9"/>
      <c r="BC83" s="9"/>
      <c r="BE83" s="9"/>
      <c r="BK83" s="9"/>
      <c r="BL83" s="1"/>
      <c r="BO83" s="25"/>
      <c r="BQ83" s="1"/>
      <c r="BR83" s="1"/>
      <c r="BS83" s="1"/>
    </row>
    <row r="84" spans="1:71" ht="15.75">
      <c r="A84" s="1">
        <v>83</v>
      </c>
      <c r="B84" s="48" t="s">
        <v>55</v>
      </c>
      <c r="C84" s="22">
        <v>1.692307692</v>
      </c>
      <c r="D84" s="22">
        <v>1.049542025</v>
      </c>
      <c r="E84" s="23" t="s">
        <v>46</v>
      </c>
      <c r="F84" s="23" t="s">
        <v>46</v>
      </c>
      <c r="G84" s="23" t="s">
        <v>46</v>
      </c>
      <c r="H84" s="23" t="s">
        <v>46</v>
      </c>
      <c r="I84" s="23" t="s">
        <v>46</v>
      </c>
      <c r="J84" s="23" t="s">
        <v>46</v>
      </c>
      <c r="K84" s="23" t="s">
        <v>46</v>
      </c>
      <c r="L84" s="22"/>
      <c r="M84" s="5"/>
      <c r="N84" s="22"/>
      <c r="O84" s="22"/>
      <c r="P84" s="22"/>
      <c r="Q84" s="22"/>
      <c r="R84" s="22" t="s">
        <v>82</v>
      </c>
      <c r="S84" s="1">
        <v>-0.36461855999999998</v>
      </c>
      <c r="T84" s="9"/>
      <c r="V84" s="20">
        <v>83</v>
      </c>
      <c r="W84" s="21" t="s">
        <v>114</v>
      </c>
      <c r="X84" s="1">
        <v>3.92</v>
      </c>
      <c r="Y84" s="1">
        <v>2.4138489320000001</v>
      </c>
      <c r="Z84" s="9">
        <v>3.27</v>
      </c>
      <c r="AA84" s="9">
        <v>3.43</v>
      </c>
      <c r="AB84" s="5">
        <v>3.35</v>
      </c>
      <c r="AC84" s="1">
        <v>0.34499855000000001</v>
      </c>
      <c r="AE84" s="1"/>
      <c r="AF84" s="1"/>
      <c r="AG84" s="1"/>
      <c r="AH84" s="17"/>
      <c r="AI84" s="17"/>
      <c r="AJ84" s="30">
        <v>83</v>
      </c>
      <c r="AK84" s="21" t="s">
        <v>119</v>
      </c>
      <c r="AL84" s="1">
        <v>-0.28780354000000002</v>
      </c>
      <c r="AM84" s="9"/>
      <c r="AN84" s="9"/>
      <c r="AO84" s="33"/>
      <c r="AP84" s="23"/>
      <c r="AQ84" s="23"/>
      <c r="AR84" s="9"/>
      <c r="AS84" s="3"/>
      <c r="AT84" s="9"/>
      <c r="AU84" s="3"/>
      <c r="AV84" s="23"/>
      <c r="AW84" s="23"/>
      <c r="AX84" s="3"/>
      <c r="AY84" s="9"/>
      <c r="AZ84" s="9"/>
      <c r="BA84" s="9"/>
      <c r="BB84" s="9"/>
      <c r="BC84" s="9"/>
      <c r="BE84" s="9"/>
      <c r="BK84" s="9"/>
      <c r="BL84" s="1"/>
      <c r="BO84" s="22"/>
      <c r="BQ84" s="1"/>
      <c r="BR84" s="1"/>
      <c r="BS84" s="1"/>
    </row>
    <row r="85" spans="1:71" ht="15.75">
      <c r="A85" s="1">
        <v>84</v>
      </c>
      <c r="B85" s="22" t="s">
        <v>115</v>
      </c>
      <c r="C85" s="22">
        <v>6</v>
      </c>
      <c r="D85" s="22">
        <v>1.2709778190000001</v>
      </c>
      <c r="E85" s="23">
        <v>7.68</v>
      </c>
      <c r="F85" s="23">
        <v>6.68</v>
      </c>
      <c r="G85" s="22">
        <v>7.18</v>
      </c>
      <c r="H85" s="22">
        <v>7.68</v>
      </c>
      <c r="I85" s="22">
        <f t="shared" si="2"/>
        <v>7.1625693713918048</v>
      </c>
      <c r="J85" s="22">
        <f t="shared" si="3"/>
        <v>7.1451810584958215</v>
      </c>
      <c r="K85" s="22">
        <v>0.88</v>
      </c>
      <c r="L85" s="22"/>
      <c r="M85" s="5"/>
      <c r="N85" s="22"/>
      <c r="O85" s="22"/>
      <c r="P85" s="22"/>
      <c r="Q85" s="22"/>
      <c r="R85" s="22" t="s">
        <v>126</v>
      </c>
      <c r="S85" s="1">
        <v>-0.37572846100000001</v>
      </c>
      <c r="T85" s="9"/>
      <c r="V85" s="20">
        <v>84</v>
      </c>
      <c r="W85" s="49" t="s">
        <v>55</v>
      </c>
      <c r="X85" s="1">
        <v>5.8</v>
      </c>
      <c r="Y85" s="1">
        <v>2.3979157619999998</v>
      </c>
      <c r="Z85" s="1" t="s">
        <v>46</v>
      </c>
      <c r="AA85" s="1" t="s">
        <v>46</v>
      </c>
      <c r="AB85" s="5" t="s">
        <v>46</v>
      </c>
      <c r="AC85" s="1">
        <v>-0.22761008599999999</v>
      </c>
      <c r="AE85" s="1"/>
      <c r="AF85" s="1"/>
      <c r="AG85" s="1"/>
      <c r="AH85" s="17"/>
      <c r="AI85" s="17"/>
      <c r="AJ85" s="30">
        <v>84</v>
      </c>
      <c r="AK85" s="21" t="s">
        <v>103</v>
      </c>
      <c r="AL85" s="1">
        <v>-0.333809994</v>
      </c>
      <c r="AM85" s="9"/>
      <c r="AN85" s="9"/>
      <c r="AO85" s="33"/>
      <c r="AP85" s="37"/>
      <c r="AQ85" s="23"/>
      <c r="AR85" s="9"/>
      <c r="AS85" s="3"/>
      <c r="AT85" s="9"/>
      <c r="AU85" s="3"/>
      <c r="AV85" s="23"/>
      <c r="AW85" s="23"/>
      <c r="AX85" s="3"/>
      <c r="AY85" s="9"/>
      <c r="AZ85" s="9"/>
      <c r="BA85" s="9"/>
      <c r="BB85" s="9"/>
      <c r="BC85" s="9"/>
      <c r="BE85" s="9"/>
      <c r="BK85" s="9"/>
      <c r="BL85" s="1"/>
      <c r="BO85" s="34"/>
      <c r="BQ85" s="1"/>
      <c r="BR85" s="1"/>
      <c r="BS85" s="1"/>
    </row>
    <row r="86" spans="1:71" ht="15.75">
      <c r="A86" s="1">
        <v>85</v>
      </c>
      <c r="B86" s="34" t="s">
        <v>53</v>
      </c>
      <c r="C86" s="22">
        <v>4.884615385</v>
      </c>
      <c r="D86" s="22">
        <v>1.4234303100000001</v>
      </c>
      <c r="E86" s="23">
        <v>6.42</v>
      </c>
      <c r="F86" s="23">
        <v>4.0599999999999996</v>
      </c>
      <c r="G86" s="22">
        <v>5.24</v>
      </c>
      <c r="H86" s="22">
        <v>6.42</v>
      </c>
      <c r="I86" s="22">
        <f t="shared" si="2"/>
        <v>5.1054088964548177</v>
      </c>
      <c r="J86" s="22">
        <f t="shared" si="3"/>
        <v>4.9742748091603044</v>
      </c>
      <c r="K86" s="22">
        <v>-0.42226244000000002</v>
      </c>
      <c r="L86" s="22"/>
      <c r="M86" s="5"/>
      <c r="N86" s="22"/>
      <c r="O86" s="22"/>
      <c r="P86" s="22"/>
      <c r="Q86" s="22"/>
      <c r="R86" s="22" t="s">
        <v>58</v>
      </c>
      <c r="S86" s="1">
        <v>-0.40412853399999998</v>
      </c>
      <c r="T86" s="9"/>
      <c r="V86" s="20">
        <v>85</v>
      </c>
      <c r="W86" s="21" t="s">
        <v>115</v>
      </c>
      <c r="X86" s="1">
        <v>4.6399999999999997</v>
      </c>
      <c r="Y86" s="1">
        <v>2.3958297100000001</v>
      </c>
      <c r="Z86" s="9">
        <v>5.63</v>
      </c>
      <c r="AA86" s="9">
        <v>3.88</v>
      </c>
      <c r="AB86" s="5">
        <v>4.7549999999999999</v>
      </c>
      <c r="AC86" s="1">
        <v>-0.52520566099999999</v>
      </c>
      <c r="AE86" s="1"/>
      <c r="AF86" s="1"/>
      <c r="AG86" s="1"/>
      <c r="AH86" s="17"/>
      <c r="AI86" s="17"/>
      <c r="AJ86" s="30">
        <v>85</v>
      </c>
      <c r="AK86" s="21" t="s">
        <v>59</v>
      </c>
      <c r="AL86" s="1">
        <v>-0.34900421599999998</v>
      </c>
      <c r="AM86" s="9"/>
      <c r="AN86" s="9"/>
      <c r="AO86" s="33"/>
      <c r="AP86" s="23"/>
      <c r="AQ86" s="23"/>
      <c r="AR86" s="9"/>
      <c r="AS86" s="3"/>
      <c r="AT86" s="9"/>
      <c r="AU86" s="3"/>
      <c r="AV86" s="23"/>
      <c r="AW86" s="23"/>
      <c r="AX86" s="3"/>
      <c r="AY86" s="9"/>
      <c r="AZ86" s="9"/>
      <c r="BA86" s="9"/>
      <c r="BB86" s="9"/>
      <c r="BC86" s="9"/>
      <c r="BE86" s="9"/>
      <c r="BK86" s="9"/>
      <c r="BL86" s="1"/>
      <c r="BO86" s="22"/>
      <c r="BQ86" s="1"/>
      <c r="BR86" s="1"/>
      <c r="BS86" s="1"/>
    </row>
    <row r="87" spans="1:71" ht="15.75">
      <c r="A87" s="1">
        <v>86</v>
      </c>
      <c r="B87" s="22" t="s">
        <v>116</v>
      </c>
      <c r="C87" s="22">
        <v>2.076923077</v>
      </c>
      <c r="D87" s="22">
        <v>1.572846513</v>
      </c>
      <c r="E87" s="23">
        <v>4.45</v>
      </c>
      <c r="F87" s="23">
        <v>4.0599999999999996</v>
      </c>
      <c r="G87" s="22">
        <v>4.2549999999999999</v>
      </c>
      <c r="H87" s="22">
        <v>4.0599999999999996</v>
      </c>
      <c r="I87" s="22">
        <f t="shared" si="2"/>
        <v>4.2505293787950693</v>
      </c>
      <c r="J87" s="22">
        <f t="shared" si="3"/>
        <v>4.2460634547591063</v>
      </c>
      <c r="K87" s="22">
        <v>0.19807691999999999</v>
      </c>
      <c r="L87" s="22"/>
      <c r="M87" s="5"/>
      <c r="N87" s="22"/>
      <c r="O87" s="22"/>
      <c r="P87" s="22"/>
      <c r="Q87" s="22"/>
      <c r="R87" s="22" t="s">
        <v>115</v>
      </c>
      <c r="S87" s="1">
        <v>-0.43089155200000001</v>
      </c>
      <c r="T87" s="9"/>
      <c r="V87" s="20">
        <v>86</v>
      </c>
      <c r="W87" s="49" t="s">
        <v>53</v>
      </c>
      <c r="X87" s="1">
        <v>3.68</v>
      </c>
      <c r="Y87" s="1">
        <v>2.3755701070000002</v>
      </c>
      <c r="Z87" s="9">
        <v>3.67</v>
      </c>
      <c r="AA87" s="9">
        <v>4.4000000000000004</v>
      </c>
      <c r="AB87" s="5">
        <v>4.0350000000000001</v>
      </c>
      <c r="AC87" s="1">
        <v>0.85878942199999997</v>
      </c>
      <c r="AE87" s="1"/>
      <c r="AF87" s="1"/>
      <c r="AG87" s="1"/>
      <c r="AH87" s="17"/>
      <c r="AI87" s="17"/>
      <c r="AJ87" s="30">
        <v>86</v>
      </c>
      <c r="AK87" s="21" t="s">
        <v>92</v>
      </c>
      <c r="AL87" s="1">
        <v>-0.357399729</v>
      </c>
      <c r="AM87" s="9"/>
      <c r="AN87" s="9"/>
      <c r="AO87" s="33"/>
      <c r="AP87" s="23"/>
      <c r="AQ87" s="23"/>
      <c r="AR87" s="9"/>
      <c r="AS87" s="3"/>
      <c r="AT87" s="9"/>
      <c r="AU87" s="3"/>
      <c r="AV87" s="23"/>
      <c r="AW87" s="23"/>
      <c r="AX87" s="3"/>
      <c r="AY87" s="9"/>
      <c r="AZ87" s="9"/>
      <c r="BA87" s="9"/>
      <c r="BB87" s="9"/>
      <c r="BC87" s="9"/>
      <c r="BE87" s="9"/>
      <c r="BK87" s="9"/>
      <c r="BL87" s="1"/>
      <c r="BO87" s="25"/>
      <c r="BQ87" s="1"/>
      <c r="BR87" s="1"/>
      <c r="BS87" s="1"/>
    </row>
    <row r="88" spans="1:71" ht="15.75">
      <c r="A88" s="1">
        <v>87</v>
      </c>
      <c r="B88" s="48" t="s">
        <v>28</v>
      </c>
      <c r="C88" s="22">
        <v>4.8888888890000004</v>
      </c>
      <c r="D88" s="22">
        <v>1.825741858</v>
      </c>
      <c r="E88" s="23">
        <v>7.68</v>
      </c>
      <c r="F88" s="23">
        <v>5.78</v>
      </c>
      <c r="G88" s="22">
        <v>6.73</v>
      </c>
      <c r="H88" s="22">
        <v>7.68</v>
      </c>
      <c r="I88" s="22">
        <f t="shared" si="2"/>
        <v>6.6626121003702439</v>
      </c>
      <c r="J88" s="22">
        <f t="shared" si="3"/>
        <v>6.5958989598811284</v>
      </c>
      <c r="K88" s="22">
        <v>1.0652941199999999</v>
      </c>
      <c r="L88" s="22"/>
      <c r="M88" s="6"/>
      <c r="N88" s="22"/>
      <c r="O88" s="22"/>
      <c r="P88" s="22"/>
      <c r="Q88" s="22"/>
      <c r="R88" s="22" t="s">
        <v>75</v>
      </c>
      <c r="S88" s="1">
        <v>-0.43545323699999999</v>
      </c>
      <c r="T88" s="9"/>
      <c r="V88" s="20">
        <v>87</v>
      </c>
      <c r="W88" s="21" t="s">
        <v>116</v>
      </c>
      <c r="X88" s="1">
        <v>5.8</v>
      </c>
      <c r="Y88" s="1">
        <v>2.3804761430000001</v>
      </c>
      <c r="Z88" s="9">
        <v>5.27</v>
      </c>
      <c r="AA88" s="9">
        <v>4.4000000000000004</v>
      </c>
      <c r="AB88" s="5">
        <v>4.835</v>
      </c>
      <c r="AC88" s="1">
        <v>-0.28400805800000001</v>
      </c>
      <c r="AE88" s="1"/>
      <c r="AF88" s="1"/>
      <c r="AG88" s="1"/>
      <c r="AH88" s="17"/>
      <c r="AI88" s="17"/>
      <c r="AJ88" s="30">
        <v>87</v>
      </c>
      <c r="AK88" s="21" t="s">
        <v>146</v>
      </c>
      <c r="AL88" s="1">
        <v>-0.42740741300000001</v>
      </c>
      <c r="AM88" s="9"/>
      <c r="AN88" s="9"/>
      <c r="AO88" s="33"/>
      <c r="AP88" s="23"/>
      <c r="AQ88" s="23"/>
      <c r="AR88" s="9"/>
      <c r="AS88" s="3"/>
      <c r="AT88" s="9"/>
      <c r="AU88" s="3"/>
      <c r="AV88" s="23"/>
      <c r="AW88" s="23"/>
      <c r="AX88" s="3"/>
      <c r="AY88" s="9"/>
      <c r="AZ88" s="9"/>
      <c r="BA88" s="9"/>
      <c r="BB88" s="9"/>
      <c r="BC88" s="9"/>
      <c r="BE88" s="9"/>
      <c r="BK88" s="9"/>
      <c r="BL88" s="1"/>
      <c r="BO88" s="22"/>
      <c r="BQ88" s="1"/>
      <c r="BR88" s="1"/>
      <c r="BS88" s="1"/>
    </row>
    <row r="89" spans="1:71" ht="15.75">
      <c r="A89" s="1">
        <v>88</v>
      </c>
      <c r="B89" s="22" t="s">
        <v>117</v>
      </c>
      <c r="C89" s="22">
        <v>4.407407407</v>
      </c>
      <c r="D89" s="22">
        <v>1.421246995</v>
      </c>
      <c r="E89" s="23">
        <v>4.96</v>
      </c>
      <c r="F89" s="23">
        <v>5.14</v>
      </c>
      <c r="G89" s="22">
        <v>5.05</v>
      </c>
      <c r="H89" s="22">
        <v>5.14</v>
      </c>
      <c r="I89" s="22">
        <f t="shared" si="2"/>
        <v>5.0491979561114455</v>
      </c>
      <c r="J89" s="22">
        <f t="shared" si="3"/>
        <v>5.0483960396039604</v>
      </c>
      <c r="K89" s="22">
        <v>-0.33941177</v>
      </c>
      <c r="L89" s="22"/>
      <c r="M89" s="5"/>
      <c r="N89" s="22"/>
      <c r="O89" s="22"/>
      <c r="P89" s="22"/>
      <c r="Q89" s="22"/>
      <c r="R89" s="22" t="s">
        <v>108</v>
      </c>
      <c r="S89" s="1">
        <v>-0.460914504</v>
      </c>
      <c r="T89" s="9"/>
      <c r="V89" s="20">
        <v>88</v>
      </c>
      <c r="W89" s="49" t="s">
        <v>28</v>
      </c>
      <c r="X89" s="1">
        <v>4.28</v>
      </c>
      <c r="Y89" s="1">
        <v>2.26421436</v>
      </c>
      <c r="Z89" s="9">
        <v>5.14</v>
      </c>
      <c r="AA89" s="9">
        <v>3.71</v>
      </c>
      <c r="AB89" s="5">
        <v>4.4249999999999998</v>
      </c>
      <c r="AC89" s="1">
        <v>-0.711804769</v>
      </c>
      <c r="AE89" s="1"/>
      <c r="AF89" s="1"/>
      <c r="AG89" s="1"/>
      <c r="AH89" s="17"/>
      <c r="AI89" s="17"/>
      <c r="AJ89" s="30">
        <v>88</v>
      </c>
      <c r="AK89" s="21" t="s">
        <v>95</v>
      </c>
      <c r="AL89" s="1">
        <v>-0.43240049699999999</v>
      </c>
      <c r="AM89" s="9"/>
      <c r="AN89" s="9"/>
      <c r="AO89" s="33"/>
      <c r="AP89" s="37"/>
      <c r="AQ89" s="23"/>
      <c r="AR89" s="9"/>
      <c r="AS89" s="3"/>
      <c r="AT89" s="9"/>
      <c r="AU89" s="9"/>
      <c r="AV89" s="23"/>
      <c r="AW89" s="23"/>
      <c r="AX89" s="3"/>
      <c r="AY89" s="9"/>
      <c r="AZ89" s="9"/>
      <c r="BA89" s="9"/>
      <c r="BB89" s="9"/>
      <c r="BC89" s="9"/>
      <c r="BE89" s="9"/>
      <c r="BK89" s="9"/>
      <c r="BL89" s="1"/>
      <c r="BO89" s="22"/>
      <c r="BQ89" s="1"/>
      <c r="BR89" s="1"/>
      <c r="BS89" s="1"/>
    </row>
    <row r="90" spans="1:71" ht="15.75">
      <c r="A90" s="1">
        <v>89</v>
      </c>
      <c r="B90" s="22" t="s">
        <v>118</v>
      </c>
      <c r="C90" s="22">
        <v>5.5555555559999998</v>
      </c>
      <c r="D90" s="22">
        <v>1.783111656</v>
      </c>
      <c r="E90" s="23">
        <v>5.9</v>
      </c>
      <c r="F90" s="23">
        <v>6.58</v>
      </c>
      <c r="G90" s="22">
        <v>6.24</v>
      </c>
      <c r="H90" s="22">
        <v>6.58</v>
      </c>
      <c r="I90" s="22">
        <f t="shared" si="2"/>
        <v>6.2307302942753031</v>
      </c>
      <c r="J90" s="22">
        <f t="shared" si="3"/>
        <v>6.2214743589743602</v>
      </c>
      <c r="K90" s="22">
        <v>0.19411765</v>
      </c>
      <c r="L90" s="22"/>
      <c r="M90" s="5"/>
      <c r="N90" s="22"/>
      <c r="O90" s="22"/>
      <c r="P90" s="22"/>
      <c r="Q90" s="22"/>
      <c r="R90" s="22" t="s">
        <v>39</v>
      </c>
      <c r="S90" s="1">
        <v>-0.47218585000000002</v>
      </c>
      <c r="T90" s="9"/>
      <c r="V90" s="20">
        <v>89</v>
      </c>
      <c r="W90" s="21" t="s">
        <v>117</v>
      </c>
      <c r="X90" s="1">
        <v>3.36</v>
      </c>
      <c r="Y90" s="1">
        <v>2.3958297100000001</v>
      </c>
      <c r="Z90" s="9">
        <v>4.6100000000000003</v>
      </c>
      <c r="AA90" s="9">
        <v>3.17</v>
      </c>
      <c r="AB90" s="5">
        <v>3.89</v>
      </c>
      <c r="AC90" s="1">
        <v>-0.67741202300000003</v>
      </c>
      <c r="AE90" s="1"/>
      <c r="AF90" s="1"/>
      <c r="AG90" s="1"/>
      <c r="AH90" s="17"/>
      <c r="AI90" s="17"/>
      <c r="AJ90" s="30">
        <v>89</v>
      </c>
      <c r="AK90" s="21" t="s">
        <v>102</v>
      </c>
      <c r="AL90" s="1">
        <v>-0.43440879599999999</v>
      </c>
      <c r="AM90" s="9"/>
      <c r="AN90" s="9"/>
      <c r="AO90" s="33"/>
      <c r="AP90" s="23"/>
      <c r="AQ90" s="23"/>
      <c r="AR90" s="9"/>
      <c r="AS90" s="3"/>
      <c r="AT90" s="9"/>
      <c r="AU90" s="3"/>
      <c r="AV90" s="23"/>
      <c r="AW90" s="23"/>
      <c r="AX90" s="3"/>
      <c r="AY90" s="9"/>
      <c r="AZ90" s="9"/>
      <c r="BA90" s="9"/>
      <c r="BB90" s="9"/>
      <c r="BC90" s="9"/>
      <c r="BE90" s="9"/>
      <c r="BK90" s="9"/>
      <c r="BL90" s="1"/>
      <c r="BO90" s="25"/>
      <c r="BQ90" s="1"/>
      <c r="BR90" s="1"/>
      <c r="BS90" s="1"/>
    </row>
    <row r="91" spans="1:71" ht="15.75">
      <c r="A91" s="1">
        <v>90</v>
      </c>
      <c r="B91" s="48" t="s">
        <v>32</v>
      </c>
      <c r="C91" s="22">
        <v>4.846153846</v>
      </c>
      <c r="D91" s="22">
        <v>1.2551432650000001</v>
      </c>
      <c r="E91" s="23">
        <v>5.9</v>
      </c>
      <c r="F91" s="23">
        <v>4.43</v>
      </c>
      <c r="G91" s="22">
        <v>5.165</v>
      </c>
      <c r="H91" s="22">
        <v>5.9</v>
      </c>
      <c r="I91" s="22">
        <f t="shared" si="2"/>
        <v>5.112435818668045</v>
      </c>
      <c r="J91" s="22">
        <f t="shared" si="3"/>
        <v>5.0604065827686346</v>
      </c>
      <c r="K91" s="22">
        <v>-0.47527149000000002</v>
      </c>
      <c r="L91" s="22"/>
      <c r="M91" s="5"/>
      <c r="N91" s="22"/>
      <c r="O91" s="22"/>
      <c r="P91" s="22"/>
      <c r="Q91" s="22"/>
      <c r="R91" s="22" t="s">
        <v>133</v>
      </c>
      <c r="S91" s="1">
        <v>-0.50981962800000002</v>
      </c>
      <c r="T91" s="9"/>
      <c r="V91" s="20">
        <v>90</v>
      </c>
      <c r="W91" s="21" t="s">
        <v>118</v>
      </c>
      <c r="X91" s="1">
        <v>4.4800000000000004</v>
      </c>
      <c r="Y91" s="1">
        <v>2.5677486900000002</v>
      </c>
      <c r="Z91" s="9">
        <v>5.5</v>
      </c>
      <c r="AA91" s="9">
        <v>4.6399999999999997</v>
      </c>
      <c r="AB91" s="5">
        <v>5.07</v>
      </c>
      <c r="AC91" s="1">
        <v>-1.543409257</v>
      </c>
      <c r="AE91" s="1"/>
      <c r="AF91" s="1"/>
      <c r="AG91" s="1"/>
      <c r="AH91" s="1"/>
      <c r="AI91" s="18"/>
      <c r="AJ91" s="30">
        <v>90</v>
      </c>
      <c r="AK91" s="21" t="s">
        <v>82</v>
      </c>
      <c r="AL91" s="1">
        <v>-0.43780507699999999</v>
      </c>
      <c r="AM91" s="9"/>
      <c r="AN91" s="9"/>
      <c r="AO91" s="33"/>
      <c r="AP91" s="23"/>
      <c r="AQ91" s="23"/>
      <c r="AR91" s="9"/>
      <c r="AS91" s="3"/>
      <c r="AT91" s="9"/>
      <c r="AU91" s="3"/>
      <c r="AV91" s="23"/>
      <c r="AW91" s="23"/>
      <c r="AX91" s="3"/>
      <c r="AY91" s="9"/>
      <c r="AZ91" s="9"/>
      <c r="BA91" s="9"/>
      <c r="BB91" s="9"/>
      <c r="BC91" s="9"/>
      <c r="BE91" s="9"/>
      <c r="BK91" s="9"/>
      <c r="BL91" s="1"/>
      <c r="BO91" s="22"/>
      <c r="BQ91" s="1"/>
      <c r="BR91" s="1"/>
      <c r="BS91" s="1"/>
    </row>
    <row r="92" spans="1:71" ht="15.75">
      <c r="A92" s="1">
        <v>91</v>
      </c>
      <c r="B92" s="22" t="s">
        <v>119</v>
      </c>
      <c r="C92" s="22">
        <v>3.9259259260000001</v>
      </c>
      <c r="D92" s="22">
        <v>1.752491104</v>
      </c>
      <c r="E92" s="23">
        <v>4.3499999999999996</v>
      </c>
      <c r="F92" s="23">
        <v>5.5</v>
      </c>
      <c r="G92" s="22">
        <v>4.9249999999999998</v>
      </c>
      <c r="H92" s="22">
        <v>4.3499999999999996</v>
      </c>
      <c r="I92" s="22">
        <f t="shared" si="2"/>
        <v>4.8913188405582391</v>
      </c>
      <c r="J92" s="22">
        <f t="shared" si="3"/>
        <v>4.8578680203045685</v>
      </c>
      <c r="K92" s="22">
        <v>-0.18911765</v>
      </c>
      <c r="L92" s="22"/>
      <c r="M92" s="6"/>
      <c r="N92" s="22"/>
      <c r="O92" s="22"/>
      <c r="P92" s="22"/>
      <c r="Q92" s="22"/>
      <c r="R92" s="48" t="s">
        <v>35</v>
      </c>
      <c r="S92" s="1">
        <v>-0.53108286500000002</v>
      </c>
      <c r="T92" s="9"/>
      <c r="V92" s="20">
        <v>91</v>
      </c>
      <c r="W92" s="49" t="s">
        <v>32</v>
      </c>
      <c r="X92" s="1">
        <v>3.2</v>
      </c>
      <c r="Y92" s="1">
        <v>1.9364916729999999</v>
      </c>
      <c r="Z92" s="9">
        <v>5.5</v>
      </c>
      <c r="AA92" s="9">
        <v>3.74</v>
      </c>
      <c r="AB92" s="5">
        <v>4.62</v>
      </c>
      <c r="AC92" s="1">
        <v>-0.28780354000000002</v>
      </c>
      <c r="AE92" s="1"/>
      <c r="AF92" s="1"/>
      <c r="AG92" s="1"/>
      <c r="AH92" s="1"/>
      <c r="AI92" s="18"/>
      <c r="AJ92" s="30">
        <v>91</v>
      </c>
      <c r="AK92" s="21" t="s">
        <v>145</v>
      </c>
      <c r="AL92" s="1">
        <v>-0.43980722799999999</v>
      </c>
      <c r="AM92" s="9"/>
      <c r="AN92" s="9"/>
      <c r="AO92" s="33"/>
      <c r="AP92" s="37"/>
      <c r="AQ92" s="23"/>
      <c r="AR92" s="9"/>
      <c r="AS92" s="3"/>
      <c r="AT92" s="9"/>
      <c r="AU92" s="3"/>
      <c r="AV92" s="23"/>
      <c r="AW92" s="23"/>
      <c r="AX92" s="3"/>
      <c r="AY92" s="9"/>
      <c r="AZ92" s="9"/>
      <c r="BA92" s="9"/>
      <c r="BB92" s="9"/>
      <c r="BC92" s="9"/>
      <c r="BE92" s="9"/>
      <c r="BK92" s="9"/>
      <c r="BL92" s="1"/>
      <c r="BO92" s="22"/>
      <c r="BQ92" s="1"/>
      <c r="BR92" s="1"/>
      <c r="BS92" s="1"/>
    </row>
    <row r="93" spans="1:71" ht="15.75">
      <c r="A93" s="1">
        <v>92</v>
      </c>
      <c r="B93" s="22" t="s">
        <v>120</v>
      </c>
      <c r="C93" s="22">
        <v>4.423076923</v>
      </c>
      <c r="D93" s="22">
        <v>1.8584526240000001</v>
      </c>
      <c r="E93" s="23">
        <v>4.55</v>
      </c>
      <c r="F93" s="23">
        <v>5.55</v>
      </c>
      <c r="G93" s="22">
        <v>5.05</v>
      </c>
      <c r="H93" s="22">
        <v>5.55</v>
      </c>
      <c r="I93" s="22">
        <f t="shared" si="2"/>
        <v>5.0251865637008937</v>
      </c>
      <c r="J93" s="22">
        <f t="shared" si="3"/>
        <v>5.0004950495049503</v>
      </c>
      <c r="K93" s="22">
        <v>-0.34837104000000002</v>
      </c>
      <c r="L93" s="22"/>
      <c r="M93" s="5"/>
      <c r="N93" s="22"/>
      <c r="O93" s="22"/>
      <c r="P93" s="22"/>
      <c r="Q93" s="22"/>
      <c r="R93" s="22" t="s">
        <v>30</v>
      </c>
      <c r="S93" s="1">
        <v>-0.53985675499999997</v>
      </c>
      <c r="T93" s="9"/>
      <c r="V93" s="20">
        <v>92</v>
      </c>
      <c r="W93" s="21" t="s">
        <v>119</v>
      </c>
      <c r="X93" s="1">
        <v>3.6</v>
      </c>
      <c r="Y93" s="1">
        <v>2.3273733409999999</v>
      </c>
      <c r="Z93" s="9">
        <v>4</v>
      </c>
      <c r="AA93" s="9">
        <v>3.38</v>
      </c>
      <c r="AB93" s="5">
        <v>3.69</v>
      </c>
      <c r="AC93" s="1">
        <v>0.23199993299999999</v>
      </c>
      <c r="AE93" s="1"/>
      <c r="AF93" s="1"/>
      <c r="AG93" s="1"/>
      <c r="AH93" s="1"/>
      <c r="AI93" s="18"/>
      <c r="AJ93" s="30">
        <v>92</v>
      </c>
      <c r="AK93" s="21" t="s">
        <v>101</v>
      </c>
      <c r="AL93" s="1">
        <v>-0.45900575300000002</v>
      </c>
      <c r="AM93" s="9"/>
      <c r="AN93" s="9"/>
      <c r="AO93" s="33"/>
      <c r="AP93" s="23"/>
      <c r="AQ93" s="23"/>
      <c r="AR93" s="9"/>
      <c r="AS93" s="3"/>
      <c r="AT93" s="9"/>
      <c r="AU93" s="3"/>
      <c r="AV93" s="23"/>
      <c r="AW93" s="23"/>
      <c r="AX93" s="3"/>
      <c r="AY93" s="9"/>
      <c r="AZ93" s="9"/>
      <c r="BA93" s="9"/>
      <c r="BB93" s="9"/>
      <c r="BC93" s="9"/>
      <c r="BE93" s="9"/>
      <c r="BK93" s="9"/>
      <c r="BL93" s="1"/>
      <c r="BO93" s="22"/>
      <c r="BQ93" s="1"/>
      <c r="BR93" s="1"/>
      <c r="BS93" s="1"/>
    </row>
    <row r="94" spans="1:71" ht="15.75">
      <c r="A94" s="1">
        <v>93</v>
      </c>
      <c r="B94" s="22" t="s">
        <v>121</v>
      </c>
      <c r="C94" s="22">
        <v>6.192307692</v>
      </c>
      <c r="D94" s="22">
        <v>1.6975094879999999</v>
      </c>
      <c r="E94" s="23">
        <v>6</v>
      </c>
      <c r="F94" s="23">
        <v>7.51</v>
      </c>
      <c r="G94" s="22">
        <v>6.7549999999999999</v>
      </c>
      <c r="H94" s="22">
        <v>7.51</v>
      </c>
      <c r="I94" s="22">
        <f t="shared" si="2"/>
        <v>6.7126745787353643</v>
      </c>
      <c r="J94" s="22">
        <f t="shared" si="3"/>
        <v>6.6706143597335315</v>
      </c>
      <c r="K94" s="22">
        <v>0.34504525000000003</v>
      </c>
      <c r="L94" s="22"/>
      <c r="M94" s="5"/>
      <c r="N94" s="22"/>
      <c r="O94" s="22"/>
      <c r="P94" s="22"/>
      <c r="Q94" s="22"/>
      <c r="R94" s="22" t="s">
        <v>15</v>
      </c>
      <c r="S94" s="1">
        <v>-0.54545668300000005</v>
      </c>
      <c r="T94" s="9"/>
      <c r="V94" s="20">
        <v>93</v>
      </c>
      <c r="W94" s="21" t="s">
        <v>120</v>
      </c>
      <c r="X94" s="1">
        <v>3.6</v>
      </c>
      <c r="Y94" s="1">
        <v>2.4152294580000002</v>
      </c>
      <c r="Z94" s="9">
        <v>3.25</v>
      </c>
      <c r="AA94" s="9">
        <v>3</v>
      </c>
      <c r="AB94" s="5">
        <v>3.125</v>
      </c>
      <c r="AC94" s="1">
        <v>0.441193848</v>
      </c>
      <c r="AE94" s="1"/>
      <c r="AF94" s="1"/>
      <c r="AG94" s="1"/>
      <c r="AH94" s="1"/>
      <c r="AI94" s="18"/>
      <c r="AJ94" s="30">
        <v>93</v>
      </c>
      <c r="AK94" s="21" t="s">
        <v>85</v>
      </c>
      <c r="AL94" s="1">
        <v>-0.476005599</v>
      </c>
      <c r="AM94" s="9"/>
      <c r="AN94" s="9"/>
      <c r="AO94" s="33"/>
      <c r="AP94" s="23"/>
      <c r="AQ94" s="23"/>
      <c r="AR94" s="9"/>
      <c r="AS94" s="3"/>
      <c r="AT94" s="9"/>
      <c r="AU94" s="3"/>
      <c r="AV94" s="23"/>
      <c r="AW94" s="23"/>
      <c r="AX94" s="3"/>
      <c r="AY94" s="9"/>
      <c r="AZ94" s="9"/>
      <c r="BA94" s="9"/>
      <c r="BB94" s="9"/>
      <c r="BC94" s="9"/>
      <c r="BE94" s="9"/>
      <c r="BK94" s="9"/>
      <c r="BL94" s="1"/>
      <c r="BO94" s="22"/>
      <c r="BQ94" s="1"/>
      <c r="BR94" s="1"/>
      <c r="BS94" s="1"/>
    </row>
    <row r="95" spans="1:71" ht="15.75">
      <c r="A95" s="1">
        <v>94</v>
      </c>
      <c r="B95" s="22" t="s">
        <v>122</v>
      </c>
      <c r="C95" s="22">
        <v>4.692307692</v>
      </c>
      <c r="D95" s="22">
        <v>1.5689290810000001</v>
      </c>
      <c r="E95" s="23">
        <v>5.39</v>
      </c>
      <c r="F95" s="23">
        <v>4.3499999999999996</v>
      </c>
      <c r="G95" s="22">
        <v>4.87</v>
      </c>
      <c r="H95" s="22">
        <v>4.3499999999999996</v>
      </c>
      <c r="I95" s="22">
        <f t="shared" si="2"/>
        <v>4.8421586095459528</v>
      </c>
      <c r="J95" s="22">
        <f t="shared" si="3"/>
        <v>4.8144763860369606</v>
      </c>
      <c r="K95" s="22">
        <v>-0.68230769000000002</v>
      </c>
      <c r="L95" s="22"/>
      <c r="M95" s="6"/>
      <c r="N95" s="22"/>
      <c r="O95" s="22"/>
      <c r="P95" s="22"/>
      <c r="Q95" s="22"/>
      <c r="R95" s="22" t="s">
        <v>86</v>
      </c>
      <c r="S95" s="1">
        <v>-0.58310065200000005</v>
      </c>
      <c r="T95" s="9"/>
      <c r="V95" s="20">
        <v>94</v>
      </c>
      <c r="W95" s="21" t="s">
        <v>121</v>
      </c>
      <c r="X95" s="1">
        <v>4.72</v>
      </c>
      <c r="Y95" s="1">
        <v>2.6695817399999999</v>
      </c>
      <c r="Z95" s="9">
        <v>3.25</v>
      </c>
      <c r="AA95" s="9">
        <v>4.9800000000000004</v>
      </c>
      <c r="AB95" s="5">
        <v>4.1150000000000002</v>
      </c>
      <c r="AC95" s="1">
        <v>0.41299178800000003</v>
      </c>
      <c r="AE95" s="1"/>
      <c r="AF95" s="1"/>
      <c r="AG95" s="1"/>
      <c r="AH95" s="1"/>
      <c r="AI95" s="18"/>
      <c r="AJ95" s="30">
        <v>94</v>
      </c>
      <c r="AK95" s="21" t="s">
        <v>141</v>
      </c>
      <c r="AL95" s="1">
        <v>-0.476202126</v>
      </c>
      <c r="AM95" s="9"/>
      <c r="AN95" s="9"/>
      <c r="AO95" s="33"/>
      <c r="AP95" s="38"/>
      <c r="AQ95" s="38"/>
      <c r="AR95" s="9"/>
      <c r="AS95" s="9"/>
      <c r="AT95" s="9"/>
      <c r="AU95" s="3"/>
      <c r="AV95" s="23"/>
      <c r="AW95" s="23"/>
      <c r="AX95" s="3"/>
      <c r="AY95" s="9"/>
      <c r="AZ95" s="9"/>
      <c r="BA95" s="9"/>
      <c r="BB95" s="9"/>
      <c r="BC95" s="9"/>
      <c r="BE95" s="9"/>
      <c r="BK95" s="9"/>
      <c r="BL95" s="1"/>
      <c r="BO95" s="22"/>
      <c r="BQ95" s="1"/>
      <c r="BR95" s="1"/>
      <c r="BS95" s="1"/>
    </row>
    <row r="96" spans="1:71" ht="15.75">
      <c r="A96" s="1">
        <v>95</v>
      </c>
      <c r="B96" s="22" t="s">
        <v>123</v>
      </c>
      <c r="C96" s="22">
        <v>5.615384615</v>
      </c>
      <c r="D96" s="22">
        <v>1.745323422</v>
      </c>
      <c r="E96" s="23">
        <v>6.86</v>
      </c>
      <c r="F96" s="23">
        <v>4.43</v>
      </c>
      <c r="G96" s="22">
        <v>5.6449999999999996</v>
      </c>
      <c r="H96" s="22">
        <v>6.86</v>
      </c>
      <c r="I96" s="22">
        <f t="shared" si="2"/>
        <v>5.5126944410152108</v>
      </c>
      <c r="J96" s="22">
        <f t="shared" si="3"/>
        <v>5.3834898139946858</v>
      </c>
      <c r="K96" s="22">
        <v>-0.43509049999999999</v>
      </c>
      <c r="L96" s="22"/>
      <c r="M96" s="5"/>
      <c r="N96" s="22"/>
      <c r="O96" s="22"/>
      <c r="P96" s="22"/>
      <c r="Q96" s="22"/>
      <c r="R96" s="22" t="s">
        <v>71</v>
      </c>
      <c r="S96" s="1">
        <v>-0.59950812600000003</v>
      </c>
      <c r="T96" s="9"/>
      <c r="V96" s="20">
        <v>95</v>
      </c>
      <c r="W96" s="21" t="s">
        <v>122</v>
      </c>
      <c r="X96" s="1">
        <v>5</v>
      </c>
      <c r="Y96" s="1">
        <v>2.1213203439999999</v>
      </c>
      <c r="Z96" s="9">
        <v>4.4000000000000004</v>
      </c>
      <c r="AA96" s="9">
        <v>4.5</v>
      </c>
      <c r="AB96" s="5">
        <v>4.45</v>
      </c>
      <c r="AC96" s="1">
        <v>-0.241606706</v>
      </c>
      <c r="AE96" s="1"/>
      <c r="AF96" s="1"/>
      <c r="AG96" s="1"/>
      <c r="AH96" s="1"/>
      <c r="AI96" s="18"/>
      <c r="AJ96" s="30">
        <v>95</v>
      </c>
      <c r="AK96" s="21" t="s">
        <v>42</v>
      </c>
      <c r="AL96" s="1">
        <v>-0.49240357099999998</v>
      </c>
      <c r="AM96" s="9"/>
      <c r="AN96" s="9"/>
      <c r="AO96" s="33"/>
      <c r="AP96" s="38"/>
      <c r="AQ96" s="38"/>
      <c r="AR96" s="9"/>
      <c r="AS96" s="3"/>
      <c r="AT96" s="9"/>
      <c r="AU96" s="3"/>
      <c r="AV96" s="23"/>
      <c r="AW96" s="23"/>
      <c r="AX96" s="3"/>
      <c r="AY96" s="9"/>
      <c r="AZ96" s="9"/>
      <c r="BA96" s="9"/>
      <c r="BB96" s="9"/>
      <c r="BC96" s="9"/>
      <c r="BE96" s="9"/>
      <c r="BK96" s="9"/>
      <c r="BL96" s="1"/>
      <c r="BO96" s="22"/>
      <c r="BQ96" s="1"/>
      <c r="BR96" s="1"/>
      <c r="BS96" s="1"/>
    </row>
    <row r="97" spans="1:71" ht="15.75">
      <c r="A97" s="1">
        <v>96</v>
      </c>
      <c r="B97" s="22" t="s">
        <v>124</v>
      </c>
      <c r="C97" s="22">
        <v>5.384615385</v>
      </c>
      <c r="D97" s="22">
        <v>1.8127751780000001</v>
      </c>
      <c r="E97" s="23">
        <v>7.3</v>
      </c>
      <c r="F97" s="23">
        <v>5.62</v>
      </c>
      <c r="G97" s="22">
        <v>6.46</v>
      </c>
      <c r="H97" s="22">
        <v>7.3</v>
      </c>
      <c r="I97" s="22">
        <f t="shared" si="2"/>
        <v>6.4051541745691019</v>
      </c>
      <c r="J97" s="22">
        <f t="shared" si="3"/>
        <v>6.3507739938080503</v>
      </c>
      <c r="K97" s="22">
        <v>0.51185519999999995</v>
      </c>
      <c r="L97" s="22"/>
      <c r="M97" s="5"/>
      <c r="N97" s="22"/>
      <c r="O97" s="22"/>
      <c r="P97" s="22"/>
      <c r="Q97" s="22"/>
      <c r="R97" s="22" t="s">
        <v>67</v>
      </c>
      <c r="S97" s="1">
        <v>-0.59965731099999997</v>
      </c>
      <c r="T97" s="9"/>
      <c r="V97" s="20">
        <v>96</v>
      </c>
      <c r="W97" s="21" t="s">
        <v>123</v>
      </c>
      <c r="X97" s="1">
        <v>4.12</v>
      </c>
      <c r="Y97" s="1">
        <v>2.5219040430000002</v>
      </c>
      <c r="Z97" s="9">
        <v>3.65</v>
      </c>
      <c r="AA97" s="9">
        <v>4.76</v>
      </c>
      <c r="AB97" s="5">
        <v>4.2050000000000001</v>
      </c>
      <c r="AC97" s="1">
        <v>0.6035952</v>
      </c>
      <c r="AE97" s="1"/>
      <c r="AF97" s="1"/>
      <c r="AG97" s="1"/>
      <c r="AH97" s="1"/>
      <c r="AI97" s="18"/>
      <c r="AJ97" s="30">
        <v>96</v>
      </c>
      <c r="AK97" s="49" t="s">
        <v>53</v>
      </c>
      <c r="AL97" s="1">
        <v>-0.52520566099999999</v>
      </c>
      <c r="AM97" s="9"/>
      <c r="AN97" s="9"/>
      <c r="AO97" s="33"/>
      <c r="AP97" s="23"/>
      <c r="AQ97" s="23"/>
      <c r="AR97" s="9"/>
      <c r="AS97" s="3"/>
      <c r="AT97" s="9"/>
      <c r="AU97" s="3"/>
      <c r="AV97" s="23"/>
      <c r="AW97" s="23"/>
      <c r="AX97" s="3"/>
      <c r="AY97" s="9"/>
      <c r="AZ97" s="9"/>
      <c r="BA97" s="9"/>
      <c r="BB97" s="9"/>
      <c r="BC97" s="9"/>
      <c r="BE97" s="9"/>
      <c r="BK97" s="9"/>
      <c r="BL97" s="1"/>
      <c r="BO97" s="22"/>
      <c r="BQ97" s="1"/>
      <c r="BR97" s="1"/>
      <c r="BS97" s="1"/>
    </row>
    <row r="98" spans="1:71" ht="15.75">
      <c r="A98" s="1">
        <v>97</v>
      </c>
      <c r="B98" s="22" t="s">
        <v>125</v>
      </c>
      <c r="C98" s="22">
        <v>3.115384615</v>
      </c>
      <c r="D98" s="22">
        <v>1.6328361360000001</v>
      </c>
      <c r="E98" s="23">
        <v>3.21</v>
      </c>
      <c r="F98" s="23">
        <v>5.41</v>
      </c>
      <c r="G98" s="22">
        <v>4.3099999999999996</v>
      </c>
      <c r="H98" s="22">
        <v>3.21</v>
      </c>
      <c r="I98" s="22">
        <f t="shared" si="2"/>
        <v>4.1672652903312981</v>
      </c>
      <c r="J98" s="22">
        <f t="shared" si="3"/>
        <v>4.0292575406032487</v>
      </c>
      <c r="K98" s="22">
        <v>-0.34067872999999999</v>
      </c>
      <c r="L98" s="22"/>
      <c r="M98" s="7"/>
      <c r="N98" s="22"/>
      <c r="O98" s="22"/>
      <c r="P98" s="22"/>
      <c r="Q98" s="22"/>
      <c r="R98" s="22" t="s">
        <v>145</v>
      </c>
      <c r="S98" s="1">
        <v>-0.77623610399999998</v>
      </c>
      <c r="T98" s="9"/>
      <c r="V98" s="20">
        <v>97</v>
      </c>
      <c r="W98" s="21" t="s">
        <v>124</v>
      </c>
      <c r="X98" s="1">
        <v>4.68</v>
      </c>
      <c r="Y98" s="1">
        <v>2.5612496949999999</v>
      </c>
      <c r="Z98" s="3">
        <v>3.94</v>
      </c>
      <c r="AA98" s="3">
        <v>3.85</v>
      </c>
      <c r="AB98" s="5">
        <v>3.895</v>
      </c>
      <c r="AC98" s="1">
        <v>-0.55901497300000003</v>
      </c>
      <c r="AE98" s="1"/>
      <c r="AF98" s="1"/>
      <c r="AG98" s="1"/>
      <c r="AH98" s="1"/>
      <c r="AI98" s="18"/>
      <c r="AJ98" s="30">
        <v>97</v>
      </c>
      <c r="AK98" s="21" t="s">
        <v>125</v>
      </c>
      <c r="AL98" s="1">
        <v>-0.55901497300000003</v>
      </c>
      <c r="AM98" s="9"/>
      <c r="AN98" s="9"/>
      <c r="AO98" s="33"/>
      <c r="AP98" s="23"/>
      <c r="AQ98" s="23"/>
      <c r="AR98" s="9"/>
      <c r="AS98" s="3"/>
      <c r="AT98" s="9"/>
      <c r="AU98" s="3"/>
      <c r="AV98" s="23"/>
      <c r="AW98" s="23"/>
      <c r="AX98" s="3"/>
      <c r="AY98" s="9"/>
      <c r="AZ98" s="9"/>
      <c r="BA98" s="9"/>
      <c r="BB98" s="9"/>
      <c r="BC98" s="9"/>
      <c r="BE98" s="9"/>
      <c r="BK98" s="9"/>
      <c r="BL98" s="1"/>
      <c r="BO98" s="22"/>
      <c r="BQ98" s="1"/>
      <c r="BR98" s="1"/>
      <c r="BS98" s="1"/>
    </row>
    <row r="99" spans="1:71" ht="15.75">
      <c r="A99" s="1">
        <v>98</v>
      </c>
      <c r="B99" s="22" t="s">
        <v>126</v>
      </c>
      <c r="C99" s="22">
        <v>4.576923077</v>
      </c>
      <c r="D99" s="22">
        <v>1.501281504</v>
      </c>
      <c r="E99" s="23">
        <v>6</v>
      </c>
      <c r="F99" s="23">
        <v>5.55</v>
      </c>
      <c r="G99" s="22">
        <v>5.7750000000000004</v>
      </c>
      <c r="H99" s="22">
        <v>6</v>
      </c>
      <c r="I99" s="22">
        <f t="shared" si="2"/>
        <v>5.770615218501403</v>
      </c>
      <c r="J99" s="22">
        <f t="shared" si="3"/>
        <v>5.7662337662337659</v>
      </c>
      <c r="K99" s="22">
        <v>0.28866515999999998</v>
      </c>
      <c r="L99" s="22"/>
      <c r="M99" s="7"/>
      <c r="N99" s="22"/>
      <c r="O99" s="22"/>
      <c r="P99" s="22"/>
      <c r="Q99" s="22"/>
      <c r="R99" s="22" t="s">
        <v>114</v>
      </c>
      <c r="S99" s="1">
        <v>-0.78887272200000003</v>
      </c>
      <c r="T99" s="9"/>
      <c r="V99" s="20">
        <v>98</v>
      </c>
      <c r="W99" s="21" t="s">
        <v>125</v>
      </c>
      <c r="X99" s="1">
        <v>5.04</v>
      </c>
      <c r="Y99" s="1">
        <v>2.6532998320000001</v>
      </c>
      <c r="Z99" s="3">
        <v>5.9</v>
      </c>
      <c r="AA99" s="3">
        <v>5.2</v>
      </c>
      <c r="AB99" s="5">
        <v>5.5500000000000007</v>
      </c>
      <c r="AC99" s="1">
        <v>1.7997167000000001E-2</v>
      </c>
      <c r="AE99" s="1"/>
      <c r="AF99" s="1"/>
      <c r="AG99" s="1"/>
      <c r="AH99" s="1"/>
      <c r="AI99" s="18"/>
      <c r="AJ99" s="30">
        <v>98</v>
      </c>
      <c r="AK99" s="21" t="s">
        <v>129</v>
      </c>
      <c r="AL99" s="1">
        <v>-0.61520412400000002</v>
      </c>
      <c r="AM99" s="9"/>
      <c r="AN99" s="9"/>
      <c r="AO99" s="33"/>
      <c r="AP99" s="23"/>
      <c r="AQ99" s="23"/>
      <c r="AR99" s="9"/>
      <c r="AS99" s="3"/>
      <c r="AT99" s="9"/>
      <c r="AU99" s="3"/>
      <c r="AV99" s="23"/>
      <c r="AW99" s="23"/>
      <c r="AX99" s="3"/>
      <c r="AY99" s="9"/>
      <c r="AZ99" s="9"/>
      <c r="BA99" s="9"/>
      <c r="BB99" s="9"/>
      <c r="BC99" s="9"/>
      <c r="BE99" s="9"/>
      <c r="BK99" s="9"/>
      <c r="BL99" s="1"/>
      <c r="BO99" s="22"/>
      <c r="BQ99" s="1"/>
      <c r="BR99" s="1"/>
      <c r="BS99" s="1"/>
    </row>
    <row r="100" spans="1:71" ht="15.75">
      <c r="A100" s="1">
        <v>99</v>
      </c>
      <c r="B100" s="22" t="s">
        <v>127</v>
      </c>
      <c r="C100" s="22">
        <v>4.4444444440000002</v>
      </c>
      <c r="D100" s="22">
        <v>1.4500221040000001</v>
      </c>
      <c r="E100" s="23">
        <v>5.17</v>
      </c>
      <c r="F100" s="23">
        <v>3.17</v>
      </c>
      <c r="G100" s="22">
        <v>4.17</v>
      </c>
      <c r="H100" s="22">
        <v>3.17</v>
      </c>
      <c r="I100" s="22">
        <f t="shared" si="2"/>
        <v>4.0483206394750901</v>
      </c>
      <c r="J100" s="22">
        <f t="shared" si="3"/>
        <v>3.9301918465227814</v>
      </c>
      <c r="K100" s="22">
        <v>-1.2405882399999999</v>
      </c>
      <c r="L100" s="22"/>
      <c r="M100" s="5"/>
      <c r="N100" s="22"/>
      <c r="O100" s="22"/>
      <c r="P100" s="22"/>
      <c r="Q100" s="22"/>
      <c r="R100" s="22" t="s">
        <v>104</v>
      </c>
      <c r="S100" s="1">
        <v>-0.92410419499999996</v>
      </c>
      <c r="T100" s="9"/>
      <c r="V100" s="20">
        <v>99</v>
      </c>
      <c r="W100" s="21" t="s">
        <v>126</v>
      </c>
      <c r="X100" s="1">
        <v>3.8</v>
      </c>
      <c r="Y100" s="1">
        <v>2.449489743</v>
      </c>
      <c r="Z100" s="3">
        <v>4.05</v>
      </c>
      <c r="AA100" s="3">
        <v>3.1</v>
      </c>
      <c r="AB100" s="5">
        <v>3.5750000000000002</v>
      </c>
      <c r="AC100" s="1">
        <v>0.63198763899999999</v>
      </c>
      <c r="AE100" s="1"/>
      <c r="AF100" s="1"/>
      <c r="AG100" s="1"/>
      <c r="AH100" s="1"/>
      <c r="AI100" s="18"/>
      <c r="AJ100" s="30">
        <v>99</v>
      </c>
      <c r="AK100" s="21" t="s">
        <v>21</v>
      </c>
      <c r="AL100" s="1">
        <v>-0.64199976000000003</v>
      </c>
      <c r="AM100" s="9"/>
      <c r="AN100" s="9"/>
      <c r="AO100" s="33"/>
      <c r="AP100" s="23"/>
      <c r="AQ100" s="23"/>
      <c r="AR100" s="9"/>
      <c r="AS100" s="3"/>
      <c r="AT100" s="9"/>
      <c r="AU100" s="3"/>
      <c r="AV100" s="23"/>
      <c r="AW100" s="23"/>
      <c r="AX100" s="3"/>
      <c r="AY100" s="9"/>
      <c r="AZ100" s="9"/>
      <c r="BA100" s="9"/>
      <c r="BB100" s="9"/>
      <c r="BC100" s="9"/>
      <c r="BE100" s="9"/>
      <c r="BK100" s="9"/>
      <c r="BL100" s="1"/>
      <c r="BO100" s="22"/>
      <c r="BQ100" s="1"/>
      <c r="BR100" s="1"/>
      <c r="BS100" s="1"/>
    </row>
    <row r="101" spans="1:71" ht="15.75">
      <c r="A101" s="1">
        <v>100</v>
      </c>
      <c r="B101" s="22" t="s">
        <v>128</v>
      </c>
      <c r="C101" s="22">
        <v>6.36</v>
      </c>
      <c r="D101" s="22">
        <v>1.84571576</v>
      </c>
      <c r="E101" s="23">
        <v>7.14</v>
      </c>
      <c r="F101" s="23">
        <v>5</v>
      </c>
      <c r="G101" s="22">
        <v>6.07</v>
      </c>
      <c r="H101" s="22">
        <v>7.14</v>
      </c>
      <c r="I101" s="22">
        <f t="shared" si="2"/>
        <v>5.9749476985158623</v>
      </c>
      <c r="J101" s="22">
        <f t="shared" si="3"/>
        <v>5.8813838550247111</v>
      </c>
      <c r="K101" s="22">
        <v>-0.43583528999999999</v>
      </c>
      <c r="L101" s="22"/>
      <c r="M101" s="5"/>
      <c r="N101" s="22"/>
      <c r="O101" s="22"/>
      <c r="P101" s="22"/>
      <c r="Q101" s="22"/>
      <c r="R101" s="22" t="s">
        <v>99</v>
      </c>
      <c r="S101" s="1">
        <v>-0.92820813199999996</v>
      </c>
      <c r="T101" s="9"/>
      <c r="V101" s="20">
        <v>100</v>
      </c>
      <c r="W101" s="21" t="s">
        <v>127</v>
      </c>
      <c r="X101" s="1">
        <v>5.84</v>
      </c>
      <c r="Y101" s="1">
        <v>2.3572582940000002</v>
      </c>
      <c r="Z101" s="3">
        <v>6.43</v>
      </c>
      <c r="AA101" s="3">
        <v>3.82</v>
      </c>
      <c r="AB101" s="5">
        <v>5.125</v>
      </c>
      <c r="AC101" s="1">
        <v>0.25899824300000002</v>
      </c>
      <c r="AE101" s="1"/>
      <c r="AF101" s="1"/>
      <c r="AG101" s="1"/>
      <c r="AH101" s="1"/>
      <c r="AI101" s="18"/>
      <c r="AJ101" s="30">
        <v>100</v>
      </c>
      <c r="AK101" s="21" t="s">
        <v>39</v>
      </c>
      <c r="AL101" s="1">
        <v>-0.65380999399999995</v>
      </c>
      <c r="AM101" s="9"/>
      <c r="AN101" s="9"/>
      <c r="AO101" s="33"/>
      <c r="AP101" s="23"/>
      <c r="AQ101" s="23"/>
      <c r="AR101" s="9"/>
      <c r="AS101" s="3"/>
      <c r="AT101" s="9"/>
      <c r="AU101" s="3"/>
      <c r="AV101" s="23"/>
      <c r="AW101" s="23"/>
      <c r="AX101" s="3"/>
      <c r="AY101" s="9"/>
      <c r="AZ101" s="9"/>
      <c r="BA101" s="9"/>
      <c r="BB101" s="9"/>
      <c r="BC101" s="9"/>
      <c r="BE101" s="9"/>
      <c r="BK101" s="9"/>
      <c r="BL101" s="1"/>
      <c r="BO101" s="22"/>
      <c r="BQ101" s="1"/>
      <c r="BR101" s="1"/>
      <c r="BS101" s="1"/>
    </row>
    <row r="102" spans="1:71" ht="15.75">
      <c r="A102" s="1">
        <v>101</v>
      </c>
      <c r="B102" s="22" t="s">
        <v>129</v>
      </c>
      <c r="C102" s="22">
        <v>4.807692308</v>
      </c>
      <c r="D102" s="22">
        <v>1.3861956790000001</v>
      </c>
      <c r="E102" s="23">
        <v>5.41</v>
      </c>
      <c r="F102" s="23">
        <v>4.9000000000000004</v>
      </c>
      <c r="G102" s="22">
        <v>5.1550000000000002</v>
      </c>
      <c r="H102" s="22">
        <v>5.41</v>
      </c>
      <c r="I102" s="22">
        <f t="shared" si="2"/>
        <v>5.148689153561322</v>
      </c>
      <c r="J102" s="22">
        <f t="shared" si="3"/>
        <v>5.1423860329776918</v>
      </c>
      <c r="K102" s="22">
        <v>-0.46328054000000002</v>
      </c>
      <c r="L102" s="22"/>
      <c r="M102" s="5"/>
      <c r="N102" s="22"/>
      <c r="O102" s="22"/>
      <c r="P102" s="22"/>
      <c r="Q102" s="22"/>
      <c r="R102" s="48" t="s">
        <v>40</v>
      </c>
      <c r="S102" s="1">
        <v>-0.94138639899999998</v>
      </c>
      <c r="T102" s="9"/>
      <c r="V102" s="20">
        <v>101</v>
      </c>
      <c r="W102" s="21" t="s">
        <v>128</v>
      </c>
      <c r="X102" s="1">
        <v>3.88</v>
      </c>
      <c r="Y102" s="1">
        <v>2.2970996210000001</v>
      </c>
      <c r="Z102" s="3">
        <v>3.8</v>
      </c>
      <c r="AA102" s="3">
        <v>3</v>
      </c>
      <c r="AB102" s="5">
        <v>3.4</v>
      </c>
      <c r="AC102" s="1">
        <v>-0.61520412400000002</v>
      </c>
      <c r="AE102" s="1"/>
      <c r="AF102" s="1"/>
      <c r="AG102" s="1"/>
      <c r="AH102" s="1"/>
      <c r="AI102" s="18"/>
      <c r="AJ102" s="30">
        <v>101</v>
      </c>
      <c r="AK102" s="21" t="s">
        <v>136</v>
      </c>
      <c r="AL102" s="1">
        <v>-0.67440879600000003</v>
      </c>
      <c r="AM102" s="9"/>
      <c r="AN102" s="9"/>
      <c r="AO102" s="33"/>
      <c r="AP102" s="23"/>
      <c r="AQ102" s="23"/>
      <c r="AR102" s="3"/>
      <c r="AS102" s="3"/>
      <c r="AT102" s="9"/>
      <c r="AU102" s="3"/>
      <c r="AV102" s="23"/>
      <c r="AW102" s="23"/>
      <c r="AX102" s="3"/>
      <c r="AY102" s="9"/>
      <c r="AZ102" s="9"/>
      <c r="BA102" s="9"/>
      <c r="BB102" s="9"/>
      <c r="BC102" s="9"/>
      <c r="BE102" s="9"/>
      <c r="BK102" s="9"/>
      <c r="BL102" s="1"/>
      <c r="BO102" s="22"/>
      <c r="BQ102" s="1"/>
      <c r="BR102" s="1"/>
      <c r="BS102" s="1"/>
    </row>
    <row r="103" spans="1:71" ht="15.75">
      <c r="A103" s="1">
        <v>102</v>
      </c>
      <c r="B103" s="22" t="s">
        <v>130</v>
      </c>
      <c r="C103" s="22">
        <v>4.653846154</v>
      </c>
      <c r="D103" s="22">
        <v>1.7422355220000001</v>
      </c>
      <c r="E103" s="23">
        <v>5.41</v>
      </c>
      <c r="F103" s="23">
        <v>5.75</v>
      </c>
      <c r="G103" s="22">
        <v>5.58</v>
      </c>
      <c r="H103" s="22">
        <v>5.75</v>
      </c>
      <c r="I103" s="22">
        <f t="shared" si="2"/>
        <v>5.577409793084958</v>
      </c>
      <c r="J103" s="22">
        <f t="shared" si="3"/>
        <v>5.5748207885304657</v>
      </c>
      <c r="K103" s="22">
        <v>4.968326E-2</v>
      </c>
      <c r="L103" s="22"/>
      <c r="M103" s="5"/>
      <c r="N103" s="22"/>
      <c r="O103" s="22"/>
      <c r="P103" s="22"/>
      <c r="Q103" s="22"/>
      <c r="R103" s="22" t="s">
        <v>83</v>
      </c>
      <c r="S103" s="1">
        <v>-1.0034920860000001</v>
      </c>
      <c r="T103" s="9"/>
      <c r="V103" s="20">
        <v>102</v>
      </c>
      <c r="W103" s="21" t="s">
        <v>129</v>
      </c>
      <c r="X103" s="1">
        <v>3.36</v>
      </c>
      <c r="Y103" s="1">
        <v>2.378374795</v>
      </c>
      <c r="Z103" s="3">
        <v>4.57</v>
      </c>
      <c r="AA103" s="3">
        <v>3</v>
      </c>
      <c r="AB103" s="5">
        <v>3.7850000000000001</v>
      </c>
      <c r="AC103" s="1">
        <v>-7.0051380000000002E-3</v>
      </c>
      <c r="AE103" s="1"/>
      <c r="AF103" s="1"/>
      <c r="AG103" s="1"/>
      <c r="AH103" s="1"/>
      <c r="AI103" s="18"/>
      <c r="AJ103" s="30">
        <v>102</v>
      </c>
      <c r="AK103" s="21" t="s">
        <v>118</v>
      </c>
      <c r="AL103" s="1">
        <v>-0.67741202300000003</v>
      </c>
      <c r="AM103" s="9"/>
      <c r="AN103" s="9"/>
      <c r="AO103" s="33"/>
      <c r="AP103" s="23"/>
      <c r="AQ103" s="23"/>
      <c r="AR103" s="9"/>
      <c r="AS103" s="3"/>
      <c r="AT103" s="9"/>
      <c r="AU103" s="3"/>
      <c r="AV103" s="23"/>
      <c r="AW103" s="23"/>
      <c r="AX103" s="3"/>
      <c r="AY103" s="9"/>
      <c r="AZ103" s="9"/>
      <c r="BA103" s="9"/>
      <c r="BB103" s="9"/>
      <c r="BC103" s="9"/>
      <c r="BE103" s="9"/>
      <c r="BK103" s="9"/>
      <c r="BL103" s="1"/>
      <c r="BO103" s="22"/>
      <c r="BQ103" s="1"/>
      <c r="BR103" s="1"/>
      <c r="BS103" s="1"/>
    </row>
    <row r="104" spans="1:71" ht="15.75">
      <c r="A104" s="1">
        <v>103</v>
      </c>
      <c r="B104" s="22" t="s">
        <v>131</v>
      </c>
      <c r="C104" s="22">
        <v>6.230769231</v>
      </c>
      <c r="D104" s="22">
        <v>1.680659211</v>
      </c>
      <c r="E104" s="23">
        <v>6.32</v>
      </c>
      <c r="F104" s="23">
        <v>6.47</v>
      </c>
      <c r="G104" s="22">
        <v>6.3949999999999996</v>
      </c>
      <c r="H104" s="22">
        <v>6.47</v>
      </c>
      <c r="I104" s="22">
        <f t="shared" si="2"/>
        <v>6.3945601881599341</v>
      </c>
      <c r="J104" s="22">
        <f t="shared" si="3"/>
        <v>6.3941204065676311</v>
      </c>
      <c r="K104" s="22">
        <v>-3.6945699999999998E-2</v>
      </c>
      <c r="L104" s="22"/>
      <c r="M104" s="5"/>
      <c r="N104" s="22"/>
      <c r="O104" s="22"/>
      <c r="P104" s="22"/>
      <c r="Q104" s="22"/>
      <c r="R104" s="48" t="s">
        <v>28</v>
      </c>
      <c r="S104" s="1">
        <v>-1.068545007</v>
      </c>
      <c r="T104" s="9"/>
      <c r="V104" s="20">
        <v>103</v>
      </c>
      <c r="W104" s="21" t="s">
        <v>130</v>
      </c>
      <c r="X104" s="1">
        <v>4.12</v>
      </c>
      <c r="Y104" s="1">
        <v>1.8330302780000001</v>
      </c>
      <c r="Z104" s="3">
        <v>4.57</v>
      </c>
      <c r="AA104" s="3">
        <v>3.33</v>
      </c>
      <c r="AB104" s="5">
        <v>3.95</v>
      </c>
      <c r="AC104" s="1">
        <v>0.88998856100000001</v>
      </c>
      <c r="AE104" s="1"/>
      <c r="AF104" s="1"/>
      <c r="AG104" s="1"/>
      <c r="AH104" s="1"/>
      <c r="AI104" s="18"/>
      <c r="AJ104" s="30">
        <v>103</v>
      </c>
      <c r="AK104" s="21" t="s">
        <v>15</v>
      </c>
      <c r="AL104" s="1">
        <v>-0.70080522999999995</v>
      </c>
      <c r="AM104" s="9"/>
      <c r="AN104" s="9"/>
      <c r="AO104" s="33"/>
      <c r="AP104" s="23"/>
      <c r="AQ104" s="23"/>
      <c r="AR104" s="9"/>
      <c r="AS104" s="3"/>
      <c r="AT104" s="9"/>
      <c r="AU104" s="3"/>
      <c r="AV104" s="23"/>
      <c r="AW104" s="23"/>
      <c r="AX104" s="3"/>
      <c r="AY104" s="9"/>
      <c r="AZ104" s="9"/>
      <c r="BA104" s="9"/>
      <c r="BB104" s="9"/>
      <c r="BC104" s="9"/>
      <c r="BE104" s="9"/>
      <c r="BK104" s="9"/>
      <c r="BL104" s="1"/>
      <c r="BO104" s="22"/>
      <c r="BQ104" s="1"/>
      <c r="BR104" s="1"/>
      <c r="BS104" s="1"/>
    </row>
    <row r="105" spans="1:71" ht="15.75">
      <c r="A105" s="1">
        <v>104</v>
      </c>
      <c r="B105" s="22" t="s">
        <v>132</v>
      </c>
      <c r="C105" s="22">
        <v>4.769230769</v>
      </c>
      <c r="D105" s="22">
        <v>1.58259767</v>
      </c>
      <c r="E105" s="23">
        <v>4.7699999999999996</v>
      </c>
      <c r="F105" s="23">
        <v>5.41</v>
      </c>
      <c r="G105" s="22">
        <v>5.09</v>
      </c>
      <c r="H105" s="22">
        <v>5.41</v>
      </c>
      <c r="I105" s="22">
        <f t="shared" si="2"/>
        <v>5.0799311018949851</v>
      </c>
      <c r="J105" s="22">
        <f t="shared" si="3"/>
        <v>5.0698821218074652</v>
      </c>
      <c r="K105" s="22">
        <v>-0.50628958999999996</v>
      </c>
      <c r="L105" s="22"/>
      <c r="M105" s="5"/>
      <c r="N105" s="22"/>
      <c r="O105" s="22"/>
      <c r="P105" s="22"/>
      <c r="Q105" s="22"/>
      <c r="R105" s="22" t="s">
        <v>27</v>
      </c>
      <c r="S105" s="1">
        <v>-1.082892237</v>
      </c>
      <c r="T105" s="9"/>
      <c r="V105" s="20">
        <v>104</v>
      </c>
      <c r="W105" s="21" t="s">
        <v>131</v>
      </c>
      <c r="X105" s="1">
        <v>5.96</v>
      </c>
      <c r="Y105" s="1">
        <v>2.3888630489999998</v>
      </c>
      <c r="Z105" s="3">
        <v>5.25</v>
      </c>
      <c r="AA105" s="3">
        <v>4.7</v>
      </c>
      <c r="AB105" s="5">
        <v>4.9749999999999996</v>
      </c>
      <c r="AC105" s="1">
        <v>-0.80620673600000003</v>
      </c>
      <c r="AE105" s="1"/>
      <c r="AF105" s="1"/>
      <c r="AG105" s="1"/>
      <c r="AH105" s="1"/>
      <c r="AI105" s="18"/>
      <c r="AJ105" s="30">
        <v>104</v>
      </c>
      <c r="AK105" s="21" t="s">
        <v>117</v>
      </c>
      <c r="AL105" s="1">
        <v>-0.711804769</v>
      </c>
      <c r="AM105" s="9"/>
      <c r="AN105" s="9"/>
      <c r="AO105" s="33"/>
      <c r="AP105" s="23"/>
      <c r="AQ105" s="23"/>
      <c r="AR105" s="9"/>
      <c r="AS105" s="3"/>
      <c r="AT105" s="9"/>
      <c r="AU105" s="3"/>
      <c r="AV105" s="23"/>
      <c r="AW105" s="23"/>
      <c r="AX105" s="3"/>
      <c r="AY105" s="9"/>
      <c r="AZ105" s="9"/>
      <c r="BA105" s="9"/>
      <c r="BB105" s="9"/>
      <c r="BC105" s="9"/>
      <c r="BE105" s="9"/>
      <c r="BK105" s="9"/>
      <c r="BL105" s="1"/>
      <c r="BO105" s="22"/>
      <c r="BQ105" s="1"/>
      <c r="BR105" s="1"/>
      <c r="BS105" s="1"/>
    </row>
    <row r="106" spans="1:71" ht="15.75">
      <c r="A106" s="1">
        <v>105</v>
      </c>
      <c r="B106" s="1" t="s">
        <v>134</v>
      </c>
      <c r="C106" s="22">
        <v>1.961538462</v>
      </c>
      <c r="D106" s="22">
        <v>1.9283312829999999</v>
      </c>
      <c r="E106" s="23">
        <v>6.64</v>
      </c>
      <c r="F106" s="23">
        <v>2.4500000000000002</v>
      </c>
      <c r="G106" s="22">
        <v>4.5449999999999999</v>
      </c>
      <c r="H106" s="22">
        <v>2.4500000000000002</v>
      </c>
      <c r="I106" s="22">
        <f t="shared" si="2"/>
        <v>4.0333608814486217</v>
      </c>
      <c r="J106" s="22">
        <f t="shared" si="3"/>
        <v>3.5793179317931791</v>
      </c>
      <c r="K106" s="22">
        <v>0.55404977</v>
      </c>
      <c r="L106" s="22"/>
      <c r="M106" s="5"/>
      <c r="N106" s="22"/>
      <c r="O106" s="22"/>
      <c r="P106" s="22"/>
      <c r="Q106" s="22"/>
      <c r="R106" s="22" t="s">
        <v>107</v>
      </c>
      <c r="S106" s="1">
        <v>-1.0981428550000001</v>
      </c>
      <c r="T106" s="9"/>
      <c r="V106" s="20">
        <v>105</v>
      </c>
      <c r="W106" s="21" t="s">
        <v>132</v>
      </c>
      <c r="X106" s="1">
        <v>3.56</v>
      </c>
      <c r="Y106" s="1">
        <v>1.7097758139999999</v>
      </c>
      <c r="Z106" s="3">
        <v>3.85</v>
      </c>
      <c r="AA106" s="3">
        <v>4.57</v>
      </c>
      <c r="AB106" s="5">
        <v>4.21</v>
      </c>
      <c r="AC106" s="1">
        <v>2.0981953000000001E-2</v>
      </c>
      <c r="AE106" s="1"/>
      <c r="AF106" s="1"/>
      <c r="AG106" s="1"/>
      <c r="AH106" s="1"/>
      <c r="AI106" s="18"/>
      <c r="AJ106" s="30">
        <v>105</v>
      </c>
      <c r="AK106" s="21" t="s">
        <v>66</v>
      </c>
      <c r="AL106" s="1">
        <v>-0.79460532299999997</v>
      </c>
      <c r="AM106" s="9"/>
      <c r="AN106" s="9"/>
      <c r="AO106" s="33"/>
      <c r="AP106" s="23"/>
      <c r="AQ106" s="23"/>
      <c r="AR106" s="9"/>
      <c r="AS106" s="3"/>
      <c r="AT106" s="9"/>
      <c r="AU106" s="3"/>
      <c r="AV106" s="23"/>
      <c r="AW106" s="23"/>
      <c r="AX106" s="3"/>
      <c r="AY106" s="9"/>
      <c r="AZ106" s="9"/>
      <c r="BA106" s="9"/>
      <c r="BB106" s="9"/>
      <c r="BC106" s="9"/>
      <c r="BE106" s="9"/>
      <c r="BK106" s="9"/>
      <c r="BL106" s="1"/>
      <c r="BO106" s="22"/>
      <c r="BQ106" s="1"/>
      <c r="BR106" s="1"/>
      <c r="BS106" s="1"/>
    </row>
    <row r="107" spans="1:71" ht="15.75">
      <c r="A107" s="1">
        <v>106</v>
      </c>
      <c r="B107" s="22" t="s">
        <v>133</v>
      </c>
      <c r="C107" s="22">
        <v>4.269230769</v>
      </c>
      <c r="D107" s="22">
        <v>1.7101506909999999</v>
      </c>
      <c r="E107" s="23">
        <v>5.78</v>
      </c>
      <c r="F107" s="23">
        <v>5.44</v>
      </c>
      <c r="G107" s="22">
        <v>5.61</v>
      </c>
      <c r="H107" s="22">
        <v>5.78</v>
      </c>
      <c r="I107" s="22">
        <f t="shared" si="2"/>
        <v>5.607423650840019</v>
      </c>
      <c r="J107" s="22">
        <f t="shared" si="3"/>
        <v>5.6048484848484845</v>
      </c>
      <c r="K107" s="22">
        <v>0.29959276000000001</v>
      </c>
      <c r="L107" s="22"/>
      <c r="M107" s="5"/>
      <c r="N107" s="22"/>
      <c r="O107" s="22"/>
      <c r="P107" s="22"/>
      <c r="Q107" s="22"/>
      <c r="R107" s="22" t="s">
        <v>74</v>
      </c>
      <c r="S107" s="1">
        <v>-1.2217412430000001</v>
      </c>
      <c r="T107" s="9"/>
      <c r="V107" s="20">
        <v>106</v>
      </c>
      <c r="W107" s="21" t="s">
        <v>134</v>
      </c>
      <c r="X107" s="1">
        <v>6.08</v>
      </c>
      <c r="Y107" s="1">
        <v>2.4310491559999998</v>
      </c>
      <c r="Z107" s="3">
        <v>6.95</v>
      </c>
      <c r="AA107" s="3">
        <v>5.15</v>
      </c>
      <c r="AB107" s="5">
        <v>6.0500000000000007</v>
      </c>
      <c r="AC107" s="1">
        <v>0.33799716699999999</v>
      </c>
      <c r="AE107" s="1"/>
      <c r="AF107" s="1"/>
      <c r="AG107" s="1"/>
      <c r="AH107" s="1"/>
      <c r="AI107" s="18"/>
      <c r="AJ107" s="30">
        <v>106</v>
      </c>
      <c r="AK107" s="21" t="s">
        <v>132</v>
      </c>
      <c r="AL107" s="1">
        <v>-0.80620673600000003</v>
      </c>
      <c r="AM107" s="9"/>
      <c r="AN107" s="9"/>
      <c r="AO107" s="33"/>
      <c r="AP107" s="23"/>
      <c r="AQ107" s="23"/>
      <c r="AR107" s="9"/>
      <c r="AS107" s="3"/>
      <c r="AT107" s="9"/>
      <c r="AU107" s="3"/>
      <c r="AV107" s="23"/>
      <c r="AW107" s="23"/>
      <c r="AX107" s="3"/>
      <c r="AY107" s="9"/>
      <c r="AZ107" s="9"/>
      <c r="BA107" s="9"/>
      <c r="BB107" s="9"/>
      <c r="BC107" s="9"/>
      <c r="BE107" s="9"/>
      <c r="BK107" s="9"/>
      <c r="BL107" s="1"/>
      <c r="BO107" s="22"/>
      <c r="BQ107" s="1"/>
      <c r="BR107" s="1"/>
      <c r="BS107" s="1"/>
    </row>
    <row r="108" spans="1:71" ht="15.75">
      <c r="A108" s="1">
        <v>107</v>
      </c>
      <c r="B108" s="22" t="s">
        <v>135</v>
      </c>
      <c r="C108" s="22">
        <v>7.1111111109999996</v>
      </c>
      <c r="D108" s="22">
        <v>1.1547005379999999</v>
      </c>
      <c r="E108" s="23">
        <v>6.39</v>
      </c>
      <c r="F108" s="23">
        <v>6.67</v>
      </c>
      <c r="G108" s="22">
        <v>6.53</v>
      </c>
      <c r="H108" s="22">
        <v>6.67</v>
      </c>
      <c r="I108" s="22">
        <f t="shared" si="2"/>
        <v>6.52849906180586</v>
      </c>
      <c r="J108" s="22">
        <f t="shared" si="3"/>
        <v>6.5269984686064317</v>
      </c>
      <c r="K108" s="22">
        <v>-0.40529411999999998</v>
      </c>
      <c r="L108" s="22"/>
      <c r="M108" s="5"/>
      <c r="N108" s="22"/>
      <c r="O108" s="22"/>
      <c r="P108" s="22"/>
      <c r="Q108" s="22"/>
      <c r="R108" s="50" t="s">
        <v>116</v>
      </c>
      <c r="S108" s="51">
        <v>-1.2764937119999999</v>
      </c>
      <c r="T108" s="9"/>
      <c r="V108" s="20">
        <v>107</v>
      </c>
      <c r="W108" s="21" t="s">
        <v>133</v>
      </c>
      <c r="X108" s="1">
        <v>4.12</v>
      </c>
      <c r="Y108" s="1">
        <v>1.9646882699999999</v>
      </c>
      <c r="Z108" s="3">
        <v>3.25</v>
      </c>
      <c r="AA108" s="3">
        <v>3.9</v>
      </c>
      <c r="AB108" s="5">
        <v>3.5750000000000002</v>
      </c>
      <c r="AC108" s="1">
        <v>-0.27840695100000001</v>
      </c>
      <c r="AE108" s="1"/>
      <c r="AF108" s="1"/>
      <c r="AG108" s="1"/>
      <c r="AH108" s="1"/>
      <c r="AI108" s="18"/>
      <c r="AJ108" s="30">
        <v>107</v>
      </c>
      <c r="AK108" s="21" t="s">
        <v>77</v>
      </c>
      <c r="AL108" s="1">
        <v>-0.82301005599999999</v>
      </c>
      <c r="AM108" s="9"/>
      <c r="AN108" s="9"/>
      <c r="AO108" s="33"/>
      <c r="AP108" s="23"/>
      <c r="AQ108" s="23"/>
      <c r="AR108" s="9"/>
      <c r="AS108" s="3"/>
      <c r="AT108" s="9"/>
      <c r="AU108" s="3"/>
      <c r="AV108" s="23"/>
      <c r="AW108" s="23"/>
      <c r="AX108" s="3"/>
      <c r="AY108" s="9"/>
      <c r="AZ108" s="9"/>
      <c r="BA108" s="9"/>
      <c r="BB108" s="9"/>
      <c r="BC108" s="9"/>
      <c r="BE108" s="9"/>
      <c r="BK108" s="9"/>
      <c r="BL108" s="1"/>
      <c r="BO108" s="22"/>
      <c r="BQ108" s="1"/>
      <c r="BR108" s="1"/>
      <c r="BS108" s="1"/>
    </row>
    <row r="109" spans="1:71" ht="15.75">
      <c r="A109" s="1">
        <v>108</v>
      </c>
      <c r="B109" s="22" t="s">
        <v>136</v>
      </c>
      <c r="C109" s="22">
        <v>3.884615385</v>
      </c>
      <c r="D109" s="22">
        <v>1.366072416</v>
      </c>
      <c r="E109" s="23">
        <v>3.44</v>
      </c>
      <c r="F109" s="23">
        <v>5.55</v>
      </c>
      <c r="G109" s="22">
        <v>4.4950000000000001</v>
      </c>
      <c r="H109" s="22">
        <v>3.44</v>
      </c>
      <c r="I109" s="22">
        <f t="shared" si="2"/>
        <v>4.3694393232999591</v>
      </c>
      <c r="J109" s="22">
        <f t="shared" si="3"/>
        <v>4.2473859844271411</v>
      </c>
      <c r="K109" s="22">
        <v>-0.59549774</v>
      </c>
      <c r="L109" s="22"/>
      <c r="M109" s="5"/>
      <c r="N109" s="22"/>
      <c r="O109" s="22"/>
      <c r="P109" s="22"/>
      <c r="Q109" s="22"/>
      <c r="R109" s="50" t="s">
        <v>63</v>
      </c>
      <c r="S109" s="51">
        <v>-1.3012354880000001</v>
      </c>
      <c r="T109" s="9"/>
      <c r="V109" s="20">
        <v>108</v>
      </c>
      <c r="W109" s="21" t="s">
        <v>135</v>
      </c>
      <c r="X109" s="1">
        <v>4.12</v>
      </c>
      <c r="Y109" s="1">
        <v>2.2970996210000001</v>
      </c>
      <c r="Z109" s="3">
        <v>5.24</v>
      </c>
      <c r="AA109" s="3">
        <v>3.25</v>
      </c>
      <c r="AB109" s="5">
        <v>4.2450000000000001</v>
      </c>
      <c r="AC109" s="1">
        <v>-0.67440879600000003</v>
      </c>
      <c r="AE109" s="1"/>
      <c r="AF109" s="1"/>
      <c r="AG109" s="1"/>
      <c r="AH109" s="1"/>
      <c r="AI109" s="18"/>
      <c r="AJ109" s="30">
        <v>108</v>
      </c>
      <c r="AK109" s="21" t="s">
        <v>87</v>
      </c>
      <c r="AL109" s="1">
        <v>-0.82702050500000002</v>
      </c>
      <c r="AM109" s="9"/>
      <c r="AN109" s="9"/>
      <c r="AO109" s="33"/>
      <c r="AP109" s="38"/>
      <c r="AQ109" s="38"/>
      <c r="AR109" s="9"/>
      <c r="AS109" s="9"/>
      <c r="AT109" s="9"/>
      <c r="AU109" s="3"/>
      <c r="AV109" s="23"/>
      <c r="AW109" s="23"/>
      <c r="AX109" s="3"/>
      <c r="AY109" s="9"/>
      <c r="AZ109" s="9"/>
      <c r="BA109" s="9"/>
      <c r="BB109" s="9"/>
      <c r="BC109" s="9"/>
      <c r="BE109" s="9"/>
      <c r="BK109" s="9"/>
      <c r="BL109" s="1"/>
      <c r="BO109" s="22"/>
      <c r="BQ109" s="1"/>
      <c r="BR109" s="1"/>
      <c r="BS109" s="1"/>
    </row>
    <row r="110" spans="1:71" ht="15.75">
      <c r="A110" s="1">
        <v>109</v>
      </c>
      <c r="B110" s="22" t="s">
        <v>137</v>
      </c>
      <c r="C110" s="22">
        <v>5.346153846</v>
      </c>
      <c r="D110" s="22">
        <v>1.7650452160000001</v>
      </c>
      <c r="E110" s="23">
        <v>6.08</v>
      </c>
      <c r="F110" s="23">
        <v>6.41</v>
      </c>
      <c r="G110" s="22">
        <v>6.2450000000000001</v>
      </c>
      <c r="H110" s="22">
        <v>6.41</v>
      </c>
      <c r="I110" s="22">
        <f t="shared" si="2"/>
        <v>6.2428198756651634</v>
      </c>
      <c r="J110" s="22">
        <f t="shared" si="3"/>
        <v>6.2406405124099278</v>
      </c>
      <c r="K110" s="22">
        <v>0.31884614999999999</v>
      </c>
      <c r="L110" s="22"/>
      <c r="M110" s="5"/>
      <c r="N110" s="22"/>
      <c r="O110" s="22"/>
      <c r="P110" s="22"/>
      <c r="Q110" s="22"/>
      <c r="R110" s="50" t="s">
        <v>9</v>
      </c>
      <c r="S110" s="51">
        <v>-1.3817065239999999</v>
      </c>
      <c r="T110" s="9"/>
      <c r="V110" s="20">
        <v>109</v>
      </c>
      <c r="W110" s="21" t="s">
        <v>136</v>
      </c>
      <c r="X110" s="1">
        <v>4</v>
      </c>
      <c r="Y110" s="1">
        <v>2.291287847</v>
      </c>
      <c r="Z110" s="3">
        <v>5</v>
      </c>
      <c r="AA110" s="3">
        <v>4.09</v>
      </c>
      <c r="AB110" s="5">
        <v>4.5449999999999999</v>
      </c>
      <c r="AC110" s="1">
        <v>-0.23400959499999999</v>
      </c>
      <c r="AE110" s="1"/>
      <c r="AF110" s="1"/>
      <c r="AG110" s="1"/>
      <c r="AH110" s="1"/>
      <c r="AI110" s="18"/>
      <c r="AJ110" s="30">
        <v>109</v>
      </c>
      <c r="AK110" s="21" t="s">
        <v>52</v>
      </c>
      <c r="AL110" s="1">
        <v>-0.88040295599999996</v>
      </c>
      <c r="AM110" s="9"/>
      <c r="AN110" s="9"/>
      <c r="AO110" s="33"/>
      <c r="AP110" s="23"/>
      <c r="AQ110" s="23"/>
      <c r="AR110" s="9"/>
      <c r="AS110" s="3"/>
      <c r="AT110" s="9"/>
      <c r="AU110" s="3"/>
      <c r="AV110" s="23"/>
      <c r="AW110" s="23"/>
      <c r="AX110" s="3"/>
      <c r="AY110" s="9"/>
      <c r="AZ110" s="9"/>
      <c r="BA110" s="9"/>
      <c r="BB110" s="9"/>
      <c r="BC110" s="9"/>
      <c r="BE110" s="9"/>
      <c r="BK110" s="9"/>
      <c r="BL110" s="1"/>
      <c r="BO110" s="22"/>
      <c r="BQ110" s="1"/>
      <c r="BR110" s="1"/>
      <c r="BS110" s="1"/>
    </row>
    <row r="111" spans="1:71" ht="15.75">
      <c r="A111" s="1">
        <v>110</v>
      </c>
      <c r="B111" s="22" t="s">
        <v>138</v>
      </c>
      <c r="C111" s="22">
        <v>7.5</v>
      </c>
      <c r="D111" s="22">
        <v>1.860107524</v>
      </c>
      <c r="E111" s="23">
        <v>6.61</v>
      </c>
      <c r="F111" s="23">
        <v>7.18</v>
      </c>
      <c r="G111" s="22">
        <v>6.8949999999999996</v>
      </c>
      <c r="H111" s="22">
        <v>7.18</v>
      </c>
      <c r="I111" s="22">
        <f t="shared" si="2"/>
        <v>6.8891073442065043</v>
      </c>
      <c r="J111" s="22">
        <f t="shared" si="3"/>
        <v>6.8832197244379989</v>
      </c>
      <c r="K111" s="22">
        <v>-0.26264705999999999</v>
      </c>
      <c r="L111" s="22"/>
      <c r="M111" s="5"/>
      <c r="N111" s="22"/>
      <c r="O111" s="22"/>
      <c r="P111" s="22"/>
      <c r="Q111" s="22"/>
      <c r="R111" s="50" t="s">
        <v>147</v>
      </c>
      <c r="S111" s="51">
        <v>-1.4591997539999999</v>
      </c>
      <c r="T111" s="9"/>
      <c r="V111" s="20">
        <v>110</v>
      </c>
      <c r="W111" s="21" t="s">
        <v>137</v>
      </c>
      <c r="X111" s="1">
        <v>4.5599999999999996</v>
      </c>
      <c r="Y111" s="1">
        <v>2.534429587</v>
      </c>
      <c r="Z111" s="3">
        <v>5.16</v>
      </c>
      <c r="AA111" s="3">
        <v>4.1900000000000004</v>
      </c>
      <c r="AB111" s="5">
        <v>4.6750000000000007</v>
      </c>
      <c r="AC111" s="1">
        <v>0.99198763899999998</v>
      </c>
      <c r="AE111" s="1"/>
      <c r="AF111" s="1"/>
      <c r="AG111" s="1"/>
      <c r="AH111" s="1"/>
      <c r="AI111" s="18"/>
      <c r="AJ111" s="30">
        <v>110</v>
      </c>
      <c r="AK111" s="54" t="s">
        <v>44</v>
      </c>
      <c r="AL111" s="51">
        <v>-0.90780046700000006</v>
      </c>
      <c r="AM111" s="9"/>
      <c r="AN111" s="9"/>
      <c r="AO111" s="33"/>
      <c r="AP111" s="23"/>
      <c r="AQ111" s="23"/>
      <c r="AR111" s="9"/>
      <c r="AS111" s="3"/>
      <c r="AT111" s="9"/>
      <c r="AU111" s="3"/>
      <c r="AV111" s="23"/>
      <c r="AW111" s="23"/>
      <c r="AX111" s="3"/>
      <c r="AY111" s="9"/>
      <c r="AZ111" s="9"/>
      <c r="BA111" s="9"/>
      <c r="BB111" s="9"/>
      <c r="BC111" s="9"/>
      <c r="BE111" s="9"/>
      <c r="BK111" s="9"/>
      <c r="BL111" s="1"/>
      <c r="BO111" s="22"/>
      <c r="BQ111" s="1"/>
      <c r="BR111" s="1"/>
      <c r="BS111" s="1"/>
    </row>
    <row r="112" spans="1:71" ht="15.75">
      <c r="A112" s="1">
        <v>111</v>
      </c>
      <c r="B112" s="22" t="s">
        <v>139</v>
      </c>
      <c r="C112" s="22">
        <v>4.807692308</v>
      </c>
      <c r="D112" s="22">
        <v>2.0979843809999998</v>
      </c>
      <c r="E112" s="23">
        <v>7.5</v>
      </c>
      <c r="F112" s="23">
        <v>6.58</v>
      </c>
      <c r="G112" s="22">
        <v>7.04</v>
      </c>
      <c r="H112" s="22">
        <v>7.5</v>
      </c>
      <c r="I112" s="22">
        <f t="shared" si="2"/>
        <v>7.0249555158733923</v>
      </c>
      <c r="J112" s="22">
        <f t="shared" si="3"/>
        <v>7.0099431818181817</v>
      </c>
      <c r="K112" s="22">
        <v>1.42171946</v>
      </c>
      <c r="L112" s="22"/>
      <c r="M112" s="7"/>
      <c r="N112" s="22"/>
      <c r="O112" s="22"/>
      <c r="P112" s="22"/>
      <c r="Q112" s="22"/>
      <c r="R112" s="50" t="s">
        <v>139</v>
      </c>
      <c r="S112" s="51">
        <v>-1.475901307</v>
      </c>
      <c r="T112" s="9"/>
      <c r="V112" s="20">
        <v>111</v>
      </c>
      <c r="W112" s="21" t="s">
        <v>138</v>
      </c>
      <c r="X112" s="1">
        <v>6.2</v>
      </c>
      <c r="Y112" s="1">
        <v>2.5331140259999998</v>
      </c>
      <c r="Z112" s="3">
        <v>4.3</v>
      </c>
      <c r="AA112" s="3">
        <v>5.95</v>
      </c>
      <c r="AB112" s="5">
        <v>5.125</v>
      </c>
      <c r="AC112" s="1">
        <v>-0.188205814</v>
      </c>
      <c r="AE112" s="1"/>
      <c r="AF112" s="1"/>
      <c r="AG112" s="1"/>
      <c r="AH112" s="1"/>
      <c r="AI112" s="18"/>
      <c r="AJ112" s="30">
        <v>111</v>
      </c>
      <c r="AK112" s="54" t="s">
        <v>150</v>
      </c>
      <c r="AL112" s="51">
        <v>-0.90940341700000005</v>
      </c>
      <c r="AM112" s="9"/>
      <c r="AN112" s="9"/>
      <c r="AO112" s="33"/>
      <c r="AP112" s="23"/>
      <c r="AQ112" s="23"/>
      <c r="AR112" s="9"/>
      <c r="AS112" s="3"/>
      <c r="AT112" s="9"/>
      <c r="AU112" s="3"/>
      <c r="AV112" s="23"/>
      <c r="AW112" s="23"/>
      <c r="AX112" s="3"/>
      <c r="AY112" s="9"/>
      <c r="AZ112" s="9"/>
      <c r="BA112" s="9"/>
      <c r="BB112" s="9"/>
      <c r="BC112" s="9"/>
      <c r="BE112" s="9"/>
      <c r="BK112" s="9"/>
      <c r="BL112" s="1"/>
      <c r="BO112" s="22"/>
      <c r="BQ112" s="1"/>
      <c r="BR112" s="1"/>
      <c r="BS112" s="1"/>
    </row>
    <row r="113" spans="1:71" ht="15.75">
      <c r="A113" s="1">
        <v>112</v>
      </c>
      <c r="B113" s="22" t="s">
        <v>140</v>
      </c>
      <c r="C113" s="22">
        <v>3</v>
      </c>
      <c r="D113" s="22">
        <v>1.6</v>
      </c>
      <c r="E113" s="23">
        <v>3.22</v>
      </c>
      <c r="F113" s="23">
        <v>3.26</v>
      </c>
      <c r="G113" s="22">
        <v>3.24</v>
      </c>
      <c r="H113" s="22">
        <v>3.22</v>
      </c>
      <c r="I113" s="22">
        <f t="shared" si="2"/>
        <v>3.2399382710169031</v>
      </c>
      <c r="J113" s="22">
        <f t="shared" si="3"/>
        <v>3.2398765432098768</v>
      </c>
      <c r="K113" s="22">
        <v>-1.34470588</v>
      </c>
      <c r="L113" s="22"/>
      <c r="M113" s="5"/>
      <c r="N113" s="22"/>
      <c r="O113" s="22"/>
      <c r="P113" s="22"/>
      <c r="Q113" s="22"/>
      <c r="R113" s="50" t="s">
        <v>113</v>
      </c>
      <c r="S113" s="51">
        <v>-1.6270619719999999</v>
      </c>
      <c r="T113" s="9"/>
      <c r="V113" s="20">
        <v>112</v>
      </c>
      <c r="W113" s="21" t="s">
        <v>139</v>
      </c>
      <c r="X113" s="1">
        <v>4.04</v>
      </c>
      <c r="Y113" s="1">
        <v>2.2263572639999998</v>
      </c>
      <c r="Z113" s="3">
        <v>3.48</v>
      </c>
      <c r="AA113" s="3">
        <v>4.6399999999999997</v>
      </c>
      <c r="AB113" s="5">
        <v>4.0599999999999996</v>
      </c>
      <c r="AC113" s="1">
        <v>1.517392219</v>
      </c>
      <c r="AE113" s="1"/>
      <c r="AF113" s="1"/>
      <c r="AG113" s="1"/>
      <c r="AH113" s="1"/>
      <c r="AI113" s="18"/>
      <c r="AJ113" s="30">
        <v>112</v>
      </c>
      <c r="AK113" s="56" t="s">
        <v>29</v>
      </c>
      <c r="AL113" s="51">
        <v>-0.92720781200000002</v>
      </c>
      <c r="AM113" s="9"/>
      <c r="AN113" s="9"/>
      <c r="AO113" s="33"/>
      <c r="AP113" s="23"/>
      <c r="AQ113" s="23"/>
      <c r="AR113" s="9"/>
      <c r="AS113" s="3"/>
      <c r="AT113" s="9"/>
      <c r="AU113" s="3"/>
      <c r="AV113" s="23"/>
      <c r="AW113" s="23"/>
      <c r="AX113" s="3"/>
      <c r="AY113" s="9"/>
      <c r="AZ113" s="9"/>
      <c r="BA113" s="9"/>
      <c r="BB113" s="9"/>
      <c r="BC113" s="9"/>
      <c r="BE113" s="9"/>
      <c r="BK113" s="9"/>
      <c r="BL113" s="1"/>
      <c r="BO113" s="22"/>
      <c r="BQ113" s="1"/>
      <c r="BR113" s="1"/>
      <c r="BS113" s="1"/>
    </row>
    <row r="114" spans="1:71" ht="15.75">
      <c r="A114" s="1">
        <v>113</v>
      </c>
      <c r="B114" s="22" t="s">
        <v>141</v>
      </c>
      <c r="C114" s="22">
        <v>6.730769231</v>
      </c>
      <c r="D114" s="22">
        <v>1.866712454</v>
      </c>
      <c r="E114" s="23">
        <v>6.14</v>
      </c>
      <c r="F114" s="23">
        <v>7.48</v>
      </c>
      <c r="G114" s="22">
        <v>6.81</v>
      </c>
      <c r="H114" s="22">
        <v>7.48</v>
      </c>
      <c r="I114" s="22">
        <f t="shared" si="2"/>
        <v>6.7769609708187053</v>
      </c>
      <c r="J114" s="22">
        <f t="shared" si="3"/>
        <v>6.7440822320117473</v>
      </c>
      <c r="K114" s="22">
        <v>9.2171950000000002E-2</v>
      </c>
      <c r="L114" s="22"/>
      <c r="M114" s="5"/>
      <c r="N114" s="22"/>
      <c r="O114" s="22"/>
      <c r="P114" s="22"/>
      <c r="Q114" s="22"/>
      <c r="R114" s="50" t="s">
        <v>109</v>
      </c>
      <c r="S114" s="51">
        <v>-1.6329296980000001</v>
      </c>
      <c r="T114" s="9"/>
      <c r="V114" s="20">
        <v>113</v>
      </c>
      <c r="W114" s="21" t="s">
        <v>140</v>
      </c>
      <c r="X114" s="1">
        <v>6.04</v>
      </c>
      <c r="Y114" s="1">
        <v>2.3537204589999998</v>
      </c>
      <c r="Z114" s="3">
        <v>3.76</v>
      </c>
      <c r="AA114" s="3">
        <v>5</v>
      </c>
      <c r="AB114" s="5">
        <v>4.38</v>
      </c>
      <c r="AC114" s="1">
        <v>-0.476202126</v>
      </c>
      <c r="AE114" s="1"/>
      <c r="AF114" s="1"/>
      <c r="AG114" s="1"/>
      <c r="AH114" s="1"/>
      <c r="AI114" s="18"/>
      <c r="AJ114" s="30">
        <v>113</v>
      </c>
      <c r="AK114" s="54" t="s">
        <v>80</v>
      </c>
      <c r="AL114" s="51">
        <v>-0.98140095800000005</v>
      </c>
      <c r="AM114" s="9"/>
      <c r="AN114" s="9"/>
      <c r="AO114" s="33"/>
      <c r="AP114" s="23"/>
      <c r="AQ114" s="23"/>
      <c r="AR114" s="9"/>
      <c r="AS114" s="3"/>
      <c r="AT114" s="9"/>
      <c r="AU114" s="3"/>
      <c r="AV114" s="23"/>
      <c r="AW114" s="23"/>
      <c r="AX114" s="3"/>
      <c r="AY114" s="9"/>
      <c r="AZ114" s="9"/>
      <c r="BA114" s="9"/>
      <c r="BB114" s="9"/>
      <c r="BC114" s="9"/>
      <c r="BE114" s="9"/>
      <c r="BK114" s="9"/>
      <c r="BL114" s="1"/>
      <c r="BO114" s="22"/>
      <c r="BQ114" s="1"/>
      <c r="BR114" s="1"/>
      <c r="BS114" s="1"/>
    </row>
    <row r="115" spans="1:71" ht="15.75">
      <c r="A115" s="1">
        <v>114</v>
      </c>
      <c r="B115" s="22" t="s">
        <v>142</v>
      </c>
      <c r="C115" s="22">
        <v>5.538461538</v>
      </c>
      <c r="D115" s="22">
        <v>1.420725708</v>
      </c>
      <c r="E115" s="23">
        <v>5.25</v>
      </c>
      <c r="F115" s="23">
        <v>6</v>
      </c>
      <c r="G115" s="22">
        <v>5.625</v>
      </c>
      <c r="H115" s="22">
        <v>6</v>
      </c>
      <c r="I115" s="22">
        <f t="shared" si="2"/>
        <v>5.6124860801609113</v>
      </c>
      <c r="J115" s="22">
        <f t="shared" si="3"/>
        <v>5.6000000000000005</v>
      </c>
      <c r="K115" s="22">
        <v>-0.41110859999999999</v>
      </c>
      <c r="L115" s="22"/>
      <c r="M115" s="5"/>
      <c r="N115" s="22"/>
      <c r="O115" s="22"/>
      <c r="P115" s="22"/>
      <c r="Q115" s="22"/>
      <c r="R115" s="50" t="s">
        <v>33</v>
      </c>
      <c r="S115" s="51">
        <v>-1.674422066</v>
      </c>
      <c r="T115" s="9"/>
      <c r="V115" s="20">
        <v>114</v>
      </c>
      <c r="W115" s="21" t="s">
        <v>141</v>
      </c>
      <c r="X115" s="1">
        <v>3.2</v>
      </c>
      <c r="Y115" s="1">
        <v>2.3452078799999998</v>
      </c>
      <c r="Z115" s="3">
        <v>3.14</v>
      </c>
      <c r="AA115" s="3">
        <v>3.78</v>
      </c>
      <c r="AB115" s="5">
        <v>3.46</v>
      </c>
      <c r="AC115" s="1">
        <v>-2.2402034000000001E-2</v>
      </c>
      <c r="AE115" s="1"/>
      <c r="AF115" s="1"/>
      <c r="AG115" s="1"/>
      <c r="AH115" s="1"/>
      <c r="AI115" s="18"/>
      <c r="AJ115" s="30">
        <v>114</v>
      </c>
      <c r="AK115" s="54" t="s">
        <v>83</v>
      </c>
      <c r="AL115" s="51">
        <v>-1.062205507</v>
      </c>
      <c r="AM115" s="9"/>
      <c r="AN115" s="9"/>
      <c r="AO115" s="33"/>
      <c r="AP115" s="38"/>
      <c r="AQ115" s="38"/>
      <c r="AR115" s="9"/>
      <c r="AS115" s="3"/>
      <c r="AT115" s="9"/>
      <c r="AU115" s="3"/>
      <c r="AV115" s="23"/>
      <c r="AW115" s="23"/>
      <c r="AX115" s="3"/>
      <c r="AY115" s="9"/>
      <c r="AZ115" s="9"/>
      <c r="BA115" s="9"/>
      <c r="BB115" s="9"/>
      <c r="BC115" s="9"/>
      <c r="BE115" s="9"/>
      <c r="BK115" s="9"/>
      <c r="BL115" s="1"/>
      <c r="BO115" s="25"/>
      <c r="BQ115" s="1"/>
      <c r="BR115" s="1"/>
      <c r="BS115" s="1"/>
    </row>
    <row r="116" spans="1:71" ht="15.75">
      <c r="A116" s="1">
        <v>115</v>
      </c>
      <c r="B116" s="48" t="s">
        <v>31</v>
      </c>
      <c r="C116" s="22">
        <v>4.9629629629999998</v>
      </c>
      <c r="D116" s="22">
        <v>1.0554430889999999</v>
      </c>
      <c r="E116" s="23">
        <v>5.5</v>
      </c>
      <c r="F116" s="23">
        <v>5.14</v>
      </c>
      <c r="G116" s="22">
        <v>5.32</v>
      </c>
      <c r="H116" s="22">
        <v>5.5</v>
      </c>
      <c r="I116" s="22">
        <f t="shared" si="2"/>
        <v>5.3169540152233781</v>
      </c>
      <c r="J116" s="22">
        <f t="shared" si="3"/>
        <v>5.3139097744360901</v>
      </c>
      <c r="K116" s="22">
        <v>-0.38705882000000003</v>
      </c>
      <c r="L116" s="22"/>
      <c r="M116" s="5"/>
      <c r="N116" s="22"/>
      <c r="O116" s="22"/>
      <c r="P116" s="22"/>
      <c r="Q116" s="22"/>
      <c r="R116" s="50" t="s">
        <v>97</v>
      </c>
      <c r="S116" s="51">
        <v>-1.686962675</v>
      </c>
      <c r="T116" s="9"/>
      <c r="V116" s="20">
        <v>115</v>
      </c>
      <c r="W116" s="21" t="s">
        <v>142</v>
      </c>
      <c r="X116" s="1">
        <v>3.64</v>
      </c>
      <c r="Y116" s="1">
        <v>2.1962088550000001</v>
      </c>
      <c r="Z116" s="3">
        <v>3.8</v>
      </c>
      <c r="AA116" s="3">
        <v>3.09</v>
      </c>
      <c r="AB116" s="5">
        <v>3.4449999999999998</v>
      </c>
      <c r="AC116" s="1">
        <v>-1.6226047079999999</v>
      </c>
      <c r="AE116" s="1"/>
      <c r="AF116" s="1"/>
      <c r="AG116" s="1"/>
      <c r="AH116" s="1"/>
      <c r="AI116" s="18"/>
      <c r="AJ116" s="30">
        <v>115</v>
      </c>
      <c r="AK116" s="54" t="s">
        <v>105</v>
      </c>
      <c r="AL116" s="51">
        <v>-1.131605169</v>
      </c>
      <c r="AM116" s="9"/>
      <c r="AN116" s="9"/>
      <c r="AO116" s="33"/>
      <c r="AP116" s="23"/>
      <c r="AQ116" s="23"/>
      <c r="AR116" s="3"/>
      <c r="AS116" s="3"/>
      <c r="AT116" s="9"/>
      <c r="AU116" s="3"/>
      <c r="AV116" s="23"/>
      <c r="AW116" s="23"/>
      <c r="AX116" s="3"/>
      <c r="AY116" s="9"/>
      <c r="AZ116" s="9"/>
      <c r="BA116" s="9"/>
      <c r="BB116" s="9"/>
      <c r="BC116" s="9"/>
      <c r="BE116" s="9"/>
      <c r="BK116" s="9"/>
      <c r="BL116" s="1"/>
      <c r="BO116" s="22"/>
      <c r="BQ116" s="1"/>
      <c r="BR116" s="1"/>
      <c r="BS116" s="1"/>
    </row>
    <row r="117" spans="1:71" ht="15.75">
      <c r="A117" s="1">
        <v>116</v>
      </c>
      <c r="B117" s="22" t="s">
        <v>143</v>
      </c>
      <c r="C117" s="22">
        <v>7.423076923</v>
      </c>
      <c r="D117" s="22">
        <v>1.6290629679999999</v>
      </c>
      <c r="E117" s="23">
        <v>6.63</v>
      </c>
      <c r="F117" s="23">
        <v>7.5</v>
      </c>
      <c r="G117" s="22">
        <v>7.0650000000000004</v>
      </c>
      <c r="H117" s="22">
        <v>7.5</v>
      </c>
      <c r="I117" s="22">
        <f t="shared" si="2"/>
        <v>7.0515955641258943</v>
      </c>
      <c r="J117" s="22">
        <f t="shared" si="3"/>
        <v>7.0382165605095546</v>
      </c>
      <c r="K117" s="22">
        <v>-4.8665159999999999E-2</v>
      </c>
      <c r="L117" s="22"/>
      <c r="M117" s="5"/>
      <c r="N117" s="22"/>
      <c r="O117" s="22"/>
      <c r="P117" s="22"/>
      <c r="Q117" s="22"/>
      <c r="R117" s="51" t="s">
        <v>134</v>
      </c>
      <c r="S117" s="51">
        <v>-1.696995483</v>
      </c>
      <c r="T117" s="9"/>
      <c r="V117" s="20">
        <v>116</v>
      </c>
      <c r="W117" s="49" t="s">
        <v>31</v>
      </c>
      <c r="X117" s="1">
        <v>2.44</v>
      </c>
      <c r="Y117" s="1">
        <v>1.583245612</v>
      </c>
      <c r="Z117" s="3">
        <v>3.4</v>
      </c>
      <c r="AA117" s="3">
        <v>4.3600000000000003</v>
      </c>
      <c r="AB117" s="5">
        <v>3.88</v>
      </c>
      <c r="AC117" s="1">
        <v>6.4992403000000004E-2</v>
      </c>
      <c r="AE117" s="1"/>
      <c r="AF117" s="1"/>
      <c r="AG117" s="1"/>
      <c r="AH117" s="1"/>
      <c r="AI117" s="18"/>
      <c r="AJ117" s="30">
        <v>116</v>
      </c>
      <c r="AK117" s="56" t="s">
        <v>35</v>
      </c>
      <c r="AL117" s="51">
        <v>-1.179005753</v>
      </c>
      <c r="AM117" s="9"/>
      <c r="AN117" s="9"/>
      <c r="AO117" s="33"/>
      <c r="AP117" s="37"/>
      <c r="AQ117" s="23"/>
      <c r="AR117" s="16"/>
      <c r="AS117" s="3"/>
      <c r="AT117" s="9"/>
      <c r="AU117" s="9"/>
      <c r="AV117" s="23"/>
      <c r="AW117" s="23"/>
      <c r="AX117" s="3"/>
      <c r="AY117" s="9"/>
      <c r="AZ117" s="9"/>
      <c r="BA117" s="9"/>
      <c r="BB117" s="9"/>
      <c r="BC117" s="9"/>
      <c r="BE117" s="9"/>
      <c r="BK117" s="9"/>
      <c r="BL117" s="1"/>
      <c r="BO117" s="22"/>
      <c r="BQ117" s="1"/>
      <c r="BR117" s="1"/>
      <c r="BS117" s="1"/>
    </row>
    <row r="118" spans="1:71" ht="15.75">
      <c r="A118" s="1">
        <v>117</v>
      </c>
      <c r="B118" s="22" t="s">
        <v>144</v>
      </c>
      <c r="C118" s="22">
        <v>5.461538462</v>
      </c>
      <c r="D118" s="22">
        <v>1.7024868689999999</v>
      </c>
      <c r="E118" s="23">
        <v>3.53</v>
      </c>
      <c r="F118" s="23">
        <v>8.25</v>
      </c>
      <c r="G118" s="22">
        <v>5.89</v>
      </c>
      <c r="H118" s="22">
        <v>8.25</v>
      </c>
      <c r="I118" s="22">
        <f t="shared" si="2"/>
        <v>5.3965266607328086</v>
      </c>
      <c r="J118" s="22">
        <f t="shared" si="3"/>
        <v>4.9443972835314094</v>
      </c>
      <c r="K118" s="22">
        <v>-0.1021267</v>
      </c>
      <c r="L118" s="22"/>
      <c r="M118" s="7"/>
      <c r="N118" s="22"/>
      <c r="O118" s="22"/>
      <c r="P118" s="22"/>
      <c r="Q118" s="22"/>
      <c r="R118" s="50" t="s">
        <v>69</v>
      </c>
      <c r="S118" s="51">
        <v>-1.7290191429999999</v>
      </c>
      <c r="T118" s="9"/>
      <c r="V118" s="20">
        <v>117</v>
      </c>
      <c r="W118" s="21" t="s">
        <v>143</v>
      </c>
      <c r="X118" s="1">
        <v>4.5599999999999996</v>
      </c>
      <c r="Y118" s="1">
        <v>2.7700782180000001</v>
      </c>
      <c r="Z118" s="3">
        <v>4.5599999999999996</v>
      </c>
      <c r="AA118" s="3">
        <v>4.1399999999999997</v>
      </c>
      <c r="AB118" s="5">
        <v>4.3499999999999996</v>
      </c>
      <c r="AC118" s="1">
        <v>-1.264809533</v>
      </c>
      <c r="AE118" s="1"/>
      <c r="AF118" s="1"/>
      <c r="AG118" s="1"/>
      <c r="AH118" s="1"/>
      <c r="AI118" s="18"/>
      <c r="AJ118" s="30">
        <v>117</v>
      </c>
      <c r="AK118" s="54" t="s">
        <v>65</v>
      </c>
      <c r="AL118" s="51">
        <v>-1.1866028639999999</v>
      </c>
      <c r="AM118" s="9"/>
      <c r="AN118" s="9"/>
      <c r="AO118" s="33"/>
      <c r="AP118" s="38"/>
      <c r="AQ118" s="38"/>
      <c r="AR118" s="9"/>
      <c r="AS118" s="3"/>
      <c r="AT118" s="9"/>
      <c r="AU118" s="3"/>
      <c r="AV118" s="23"/>
      <c r="AW118" s="23"/>
      <c r="AX118" s="3"/>
      <c r="AY118" s="9"/>
      <c r="AZ118" s="9"/>
      <c r="BA118" s="9"/>
      <c r="BB118" s="9"/>
      <c r="BC118" s="9"/>
      <c r="BE118" s="9"/>
      <c r="BK118" s="9"/>
      <c r="BL118" s="1"/>
      <c r="BO118" s="22"/>
      <c r="BQ118" s="1"/>
      <c r="BR118" s="1"/>
      <c r="BS118" s="1"/>
    </row>
    <row r="119" spans="1:71" ht="15.75">
      <c r="A119" s="1">
        <v>118</v>
      </c>
      <c r="B119" s="22" t="s">
        <v>145</v>
      </c>
      <c r="C119" s="22">
        <v>4.807692308</v>
      </c>
      <c r="D119" s="22">
        <v>1.3861956790000001</v>
      </c>
      <c r="E119" s="23">
        <v>5.91</v>
      </c>
      <c r="F119" s="23">
        <v>6.84</v>
      </c>
      <c r="G119" s="22">
        <v>6.375</v>
      </c>
      <c r="H119" s="22">
        <v>6.84</v>
      </c>
      <c r="I119" s="22">
        <f t="shared" si="2"/>
        <v>6.3580185592682881</v>
      </c>
      <c r="J119" s="22">
        <f t="shared" si="3"/>
        <v>6.3410823529411768</v>
      </c>
      <c r="K119" s="22">
        <v>0.75671946000000001</v>
      </c>
      <c r="L119" s="22"/>
      <c r="M119" s="5"/>
      <c r="N119" s="22"/>
      <c r="O119" s="22"/>
      <c r="P119" s="22"/>
      <c r="Q119" s="22"/>
      <c r="R119" s="50" t="s">
        <v>89</v>
      </c>
      <c r="S119" s="51">
        <v>-1.7521585740000001</v>
      </c>
      <c r="T119" s="9"/>
      <c r="V119" s="20">
        <v>118</v>
      </c>
      <c r="W119" s="21" t="s">
        <v>144</v>
      </c>
      <c r="X119" s="1">
        <v>3.52</v>
      </c>
      <c r="Y119" s="1">
        <v>2.275228926</v>
      </c>
      <c r="Z119" s="3">
        <v>3.95</v>
      </c>
      <c r="AA119" s="3">
        <v>5.38</v>
      </c>
      <c r="AB119" s="5">
        <v>4.665</v>
      </c>
      <c r="AC119" s="1">
        <v>-0.43980722799999999</v>
      </c>
      <c r="AE119" s="1"/>
      <c r="AF119" s="1"/>
      <c r="AG119" s="1"/>
      <c r="AH119" s="1"/>
      <c r="AI119" s="18"/>
      <c r="AJ119" s="30">
        <v>118</v>
      </c>
      <c r="AK119" s="54" t="s">
        <v>86</v>
      </c>
      <c r="AL119" s="51">
        <v>-1.1964109469999999</v>
      </c>
      <c r="AM119" s="9"/>
      <c r="AN119" s="9"/>
      <c r="AO119" s="33"/>
      <c r="AP119" s="23"/>
      <c r="AQ119" s="23"/>
      <c r="AR119" s="9"/>
      <c r="AS119" s="3"/>
      <c r="AT119" s="9"/>
      <c r="AU119" s="3"/>
      <c r="AV119" s="23"/>
      <c r="AW119" s="23"/>
      <c r="AX119" s="3"/>
      <c r="AY119" s="9"/>
      <c r="AZ119" s="9"/>
      <c r="BA119" s="9"/>
      <c r="BB119" s="9"/>
      <c r="BC119" s="9"/>
      <c r="BE119" s="9"/>
      <c r="BK119" s="9"/>
      <c r="BL119" s="1"/>
      <c r="BO119" s="22"/>
      <c r="BQ119" s="1"/>
      <c r="BR119" s="1"/>
      <c r="BS119" s="1"/>
    </row>
    <row r="120" spans="1:71" ht="15.75">
      <c r="A120" s="1">
        <v>119</v>
      </c>
      <c r="B120" s="22" t="s">
        <v>146</v>
      </c>
      <c r="C120" s="22">
        <v>3.423076923</v>
      </c>
      <c r="D120" s="22">
        <v>1.770267255</v>
      </c>
      <c r="E120" s="23">
        <v>5.91</v>
      </c>
      <c r="F120" s="23">
        <v>2.95</v>
      </c>
      <c r="G120" s="22">
        <v>4.43</v>
      </c>
      <c r="H120" s="22">
        <v>2.95</v>
      </c>
      <c r="I120" s="22">
        <f t="shared" si="2"/>
        <v>4.1754640460672148</v>
      </c>
      <c r="J120" s="22">
        <f t="shared" si="3"/>
        <v>3.935553047404063</v>
      </c>
      <c r="K120" s="22">
        <v>-0.39660634</v>
      </c>
      <c r="L120" s="22"/>
      <c r="M120" s="6"/>
      <c r="N120" s="22"/>
      <c r="O120" s="22"/>
      <c r="P120" s="22"/>
      <c r="Q120" s="22"/>
      <c r="R120" s="53" t="s">
        <v>38</v>
      </c>
      <c r="S120" s="51">
        <v>-1.7869148459999999</v>
      </c>
      <c r="T120" s="9"/>
      <c r="V120" s="20">
        <v>119</v>
      </c>
      <c r="W120" s="21" t="s">
        <v>145</v>
      </c>
      <c r="X120" s="1">
        <v>4</v>
      </c>
      <c r="Y120" s="1">
        <v>2.3273733409999999</v>
      </c>
      <c r="Z120" s="3">
        <v>4.45</v>
      </c>
      <c r="AA120" s="3">
        <v>4.13</v>
      </c>
      <c r="AB120" s="5">
        <v>4.29</v>
      </c>
      <c r="AC120" s="1">
        <v>-0.42740741300000001</v>
      </c>
      <c r="AE120" s="1"/>
      <c r="AF120" s="1"/>
      <c r="AG120" s="1"/>
      <c r="AH120" s="1"/>
      <c r="AI120" s="18"/>
      <c r="AJ120" s="30">
        <v>119</v>
      </c>
      <c r="AK120" s="54" t="s">
        <v>30</v>
      </c>
      <c r="AL120" s="51">
        <v>-1.198609625</v>
      </c>
      <c r="AM120" s="9"/>
      <c r="AN120" s="9"/>
      <c r="AO120" s="33"/>
      <c r="AP120" s="23"/>
      <c r="AQ120" s="23"/>
      <c r="AR120" s="9"/>
      <c r="AS120" s="3"/>
      <c r="AT120" s="9"/>
      <c r="AU120" s="3"/>
      <c r="AV120" s="23"/>
      <c r="AW120" s="23"/>
      <c r="AX120" s="3"/>
      <c r="AY120" s="9"/>
      <c r="AZ120" s="9"/>
      <c r="BA120" s="9"/>
      <c r="BB120" s="9"/>
      <c r="BC120" s="9"/>
      <c r="BE120" s="9"/>
      <c r="BK120" s="9"/>
      <c r="BL120" s="1"/>
      <c r="BO120" s="25"/>
      <c r="BQ120" s="1"/>
      <c r="BR120" s="1"/>
      <c r="BS120" s="1"/>
    </row>
    <row r="121" spans="1:71" ht="15.75">
      <c r="A121" s="1">
        <v>120</v>
      </c>
      <c r="B121" s="48" t="s">
        <v>29</v>
      </c>
      <c r="C121" s="22">
        <v>3.692307692</v>
      </c>
      <c r="D121" s="22">
        <v>1.6677944899999999</v>
      </c>
      <c r="E121" s="23">
        <v>2.1800000000000002</v>
      </c>
      <c r="F121" s="23">
        <v>6.55</v>
      </c>
      <c r="G121" s="22">
        <v>4.3650000000000002</v>
      </c>
      <c r="H121" s="22">
        <v>2.1800000000000002</v>
      </c>
      <c r="I121" s="22">
        <f t="shared" si="2"/>
        <v>3.7787564091907275</v>
      </c>
      <c r="J121" s="22">
        <f t="shared" si="3"/>
        <v>3.271248568155785</v>
      </c>
      <c r="K121" s="22">
        <v>-0.61554299000000001</v>
      </c>
      <c r="L121" s="22"/>
      <c r="M121" s="7"/>
      <c r="N121" s="22"/>
      <c r="O121" s="22"/>
      <c r="P121" s="22"/>
      <c r="Q121" s="22"/>
      <c r="R121" s="52" t="s">
        <v>43</v>
      </c>
      <c r="S121" s="51">
        <v>-2.6816733770000001</v>
      </c>
      <c r="T121" s="9"/>
      <c r="V121" s="20">
        <v>120</v>
      </c>
      <c r="W121" s="21" t="s">
        <v>146</v>
      </c>
      <c r="X121" s="1">
        <v>4.04</v>
      </c>
      <c r="Y121" s="1">
        <v>2.2449944319999999</v>
      </c>
      <c r="Z121" s="3">
        <v>4.45</v>
      </c>
      <c r="AA121" s="3">
        <v>4.1900000000000004</v>
      </c>
      <c r="AB121" s="5">
        <v>4.32</v>
      </c>
      <c r="AC121" s="1">
        <v>-0.92720781200000002</v>
      </c>
      <c r="AE121" s="1"/>
      <c r="AF121" s="1"/>
      <c r="AG121" s="1"/>
      <c r="AH121" s="1"/>
      <c r="AI121" s="18"/>
      <c r="AJ121" s="30">
        <v>120</v>
      </c>
      <c r="AK121" s="54" t="s">
        <v>144</v>
      </c>
      <c r="AL121" s="51">
        <v>-1.264809533</v>
      </c>
      <c r="AM121" s="9"/>
      <c r="AN121" s="9"/>
      <c r="AO121" s="33"/>
      <c r="AP121" s="23"/>
      <c r="AQ121" s="23"/>
      <c r="AR121" s="9"/>
      <c r="AS121" s="3"/>
      <c r="AT121" s="9"/>
      <c r="AU121" s="3"/>
      <c r="AV121" s="23"/>
      <c r="AW121" s="23"/>
      <c r="AX121" s="3"/>
      <c r="AY121" s="9"/>
      <c r="AZ121" s="9"/>
      <c r="BA121" s="9"/>
      <c r="BB121" s="9"/>
      <c r="BC121" s="9"/>
      <c r="BE121" s="9"/>
      <c r="BK121" s="9"/>
      <c r="BL121" s="1"/>
      <c r="BO121" s="22"/>
      <c r="BQ121" s="1"/>
      <c r="BR121" s="1"/>
      <c r="BS121" s="1"/>
    </row>
    <row r="122" spans="1:71" ht="15.75">
      <c r="A122" s="1">
        <v>121</v>
      </c>
      <c r="B122" s="22" t="s">
        <v>147</v>
      </c>
      <c r="C122" s="22">
        <v>3.346153846</v>
      </c>
      <c r="D122" s="22">
        <v>1.6956959089999999</v>
      </c>
      <c r="E122" s="23">
        <v>4.4800000000000004</v>
      </c>
      <c r="F122" s="23">
        <v>6.79</v>
      </c>
      <c r="G122" s="22">
        <v>5.6349999999999998</v>
      </c>
      <c r="H122" s="22">
        <v>6.79</v>
      </c>
      <c r="I122" s="22">
        <f t="shared" si="2"/>
        <v>5.5153603690058182</v>
      </c>
      <c r="J122" s="22">
        <f t="shared" si="3"/>
        <v>5.3982608695652168</v>
      </c>
      <c r="K122" s="22">
        <v>0.85237556000000003</v>
      </c>
      <c r="L122" s="22"/>
      <c r="M122" s="5"/>
      <c r="N122" s="22"/>
      <c r="O122" s="22"/>
      <c r="P122" s="22"/>
      <c r="Q122" s="22"/>
      <c r="R122" s="50" t="s">
        <v>100</v>
      </c>
      <c r="S122" s="51">
        <v>-3.274560202</v>
      </c>
      <c r="T122" s="9"/>
      <c r="V122" s="20">
        <v>121</v>
      </c>
      <c r="W122" s="49" t="s">
        <v>29</v>
      </c>
      <c r="X122" s="1">
        <v>3.6</v>
      </c>
      <c r="Y122" s="1">
        <v>2.0816659990000002</v>
      </c>
      <c r="Z122" s="9">
        <v>5.25</v>
      </c>
      <c r="AA122" s="9">
        <v>3.52</v>
      </c>
      <c r="AB122" s="5">
        <v>4.3849999999999998</v>
      </c>
      <c r="AC122" s="1">
        <v>0.762796798</v>
      </c>
      <c r="AE122" s="1"/>
      <c r="AF122" s="1"/>
      <c r="AG122" s="1"/>
      <c r="AH122" s="1"/>
      <c r="AI122" s="18"/>
      <c r="AJ122" s="30">
        <v>121</v>
      </c>
      <c r="AK122" s="56" t="s">
        <v>32</v>
      </c>
      <c r="AL122" s="51">
        <v>-1.543409257</v>
      </c>
      <c r="AM122" s="9"/>
      <c r="AN122" s="9"/>
      <c r="AO122" s="33"/>
      <c r="AP122" s="37"/>
      <c r="AQ122" s="23"/>
      <c r="AR122" s="9"/>
      <c r="AS122" s="3"/>
      <c r="AT122" s="9"/>
      <c r="AU122" s="3"/>
      <c r="AV122" s="23"/>
      <c r="AW122" s="23"/>
      <c r="AX122" s="3"/>
      <c r="AY122" s="9"/>
      <c r="AZ122" s="9"/>
      <c r="BA122" s="9"/>
      <c r="BB122" s="9"/>
      <c r="BC122" s="9"/>
      <c r="BE122" s="9"/>
      <c r="BK122" s="9"/>
      <c r="BL122" s="1"/>
      <c r="BO122" s="22"/>
      <c r="BQ122" s="1"/>
      <c r="BR122" s="1"/>
      <c r="BS122" s="1"/>
    </row>
    <row r="123" spans="1:71" ht="15.75">
      <c r="A123" s="1">
        <v>122</v>
      </c>
      <c r="B123" s="22" t="s">
        <v>148</v>
      </c>
      <c r="C123" s="22">
        <v>5.538461538</v>
      </c>
      <c r="D123" s="22">
        <v>1.8596939370000001</v>
      </c>
      <c r="E123" s="23">
        <v>5.7</v>
      </c>
      <c r="F123" s="23">
        <v>5.73</v>
      </c>
      <c r="G123" s="22">
        <v>5.7149999999999999</v>
      </c>
      <c r="H123" s="22">
        <v>5.73</v>
      </c>
      <c r="I123" s="22">
        <f t="shared" si="2"/>
        <v>5.714980314926728</v>
      </c>
      <c r="J123" s="22">
        <f t="shared" si="3"/>
        <v>5.7149606299212596</v>
      </c>
      <c r="K123" s="22">
        <v>-0.32110860000000002</v>
      </c>
      <c r="L123" s="22"/>
      <c r="M123" s="5"/>
      <c r="N123" s="22"/>
      <c r="O123" s="22"/>
      <c r="P123" s="22"/>
      <c r="Q123" s="22"/>
      <c r="R123" s="3"/>
      <c r="S123" s="23"/>
      <c r="T123" s="9"/>
      <c r="V123" s="20">
        <v>122</v>
      </c>
      <c r="W123" s="21" t="s">
        <v>147</v>
      </c>
      <c r="X123" s="1">
        <v>4.5999999999999996</v>
      </c>
      <c r="Y123" s="1">
        <v>2.2360679769999998</v>
      </c>
      <c r="Z123" s="9">
        <v>4.09</v>
      </c>
      <c r="AA123" s="9">
        <v>3.18</v>
      </c>
      <c r="AB123" s="5">
        <v>3.6349999999999998</v>
      </c>
      <c r="AC123" s="1">
        <v>0.209994708</v>
      </c>
      <c r="AE123" s="1"/>
      <c r="AF123" s="1"/>
      <c r="AG123" s="1"/>
      <c r="AH123" s="1"/>
      <c r="AI123" s="18"/>
      <c r="AJ123" s="30">
        <v>122</v>
      </c>
      <c r="AK123" s="56" t="s">
        <v>31</v>
      </c>
      <c r="AL123" s="51">
        <v>-1.6226047079999999</v>
      </c>
      <c r="AM123" s="9"/>
      <c r="AN123" s="9"/>
      <c r="AO123" s="33"/>
      <c r="AP123" s="23"/>
      <c r="AQ123" s="23"/>
      <c r="AR123" s="9"/>
      <c r="AS123" s="3"/>
      <c r="AT123" s="9"/>
      <c r="AU123" s="3"/>
      <c r="AV123" s="23"/>
      <c r="AW123" s="23"/>
      <c r="AX123" s="3"/>
      <c r="AY123" s="9"/>
      <c r="AZ123" s="9"/>
      <c r="BA123" s="9"/>
      <c r="BB123" s="9"/>
      <c r="BC123" s="9"/>
      <c r="BE123" s="9"/>
      <c r="BK123" s="9"/>
      <c r="BL123" s="1"/>
      <c r="BO123" s="22"/>
      <c r="BQ123" s="1"/>
      <c r="BR123" s="1"/>
      <c r="BS123" s="1"/>
    </row>
    <row r="124" spans="1:71" ht="15.75">
      <c r="A124" s="1">
        <v>123</v>
      </c>
      <c r="B124" s="22" t="s">
        <v>149</v>
      </c>
      <c r="C124" s="22">
        <v>6.307692308</v>
      </c>
      <c r="D124" s="22">
        <v>2.186672921</v>
      </c>
      <c r="E124" s="23">
        <v>7.35</v>
      </c>
      <c r="F124" s="23">
        <v>6.95</v>
      </c>
      <c r="G124" s="22">
        <v>7.15</v>
      </c>
      <c r="H124" s="22">
        <v>7.35</v>
      </c>
      <c r="I124" s="22">
        <f t="shared" si="2"/>
        <v>7.1472022498317473</v>
      </c>
      <c r="J124" s="22">
        <f t="shared" si="3"/>
        <v>7.144405594405594</v>
      </c>
      <c r="K124" s="22">
        <v>0.67407240000000002</v>
      </c>
      <c r="L124" s="22"/>
      <c r="M124" s="5"/>
      <c r="N124" s="22"/>
      <c r="O124" s="22"/>
      <c r="P124" s="22"/>
      <c r="Q124" s="22"/>
      <c r="R124" s="3"/>
      <c r="S124" s="23"/>
      <c r="T124" s="9"/>
      <c r="V124" s="20">
        <v>123</v>
      </c>
      <c r="W124" s="21" t="s">
        <v>148</v>
      </c>
      <c r="X124" s="1">
        <v>4.3600000000000003</v>
      </c>
      <c r="Y124" s="1">
        <v>2.5146238950000002</v>
      </c>
      <c r="Z124" s="9">
        <v>3.52</v>
      </c>
      <c r="AA124" s="9">
        <v>4.43</v>
      </c>
      <c r="AB124" s="5">
        <v>3.9749999999999996</v>
      </c>
      <c r="AC124" s="1">
        <v>0.17979049799999999</v>
      </c>
      <c r="AE124" s="1"/>
      <c r="AF124" s="1"/>
      <c r="AG124" s="1"/>
      <c r="AH124" s="1"/>
      <c r="AI124" s="18"/>
      <c r="AJ124" s="30">
        <v>123</v>
      </c>
      <c r="AK124" s="54" t="s">
        <v>74</v>
      </c>
      <c r="AL124" s="51">
        <v>-1.9078127600000001</v>
      </c>
      <c r="AM124" s="9"/>
      <c r="AN124" s="9"/>
      <c r="AO124" s="33"/>
      <c r="AP124" s="23"/>
      <c r="AQ124" s="23"/>
      <c r="AR124" s="9"/>
      <c r="AS124" s="3"/>
      <c r="AT124" s="9"/>
      <c r="AU124" s="3"/>
      <c r="AV124" s="23"/>
      <c r="AW124" s="23"/>
      <c r="AX124" s="3"/>
      <c r="AY124" s="9"/>
      <c r="AZ124" s="9"/>
      <c r="BA124" s="9"/>
      <c r="BB124" s="9"/>
      <c r="BC124" s="9"/>
      <c r="BE124" s="9"/>
      <c r="BK124" s="9"/>
      <c r="BL124" s="1"/>
      <c r="BO124" s="22"/>
      <c r="BQ124" s="1"/>
      <c r="BR124" s="1"/>
      <c r="BS124" s="1"/>
    </row>
    <row r="125" spans="1:71" ht="15.75">
      <c r="A125" s="1">
        <v>124</v>
      </c>
      <c r="B125" s="22" t="s">
        <v>150</v>
      </c>
      <c r="C125" s="22">
        <v>4.692307692</v>
      </c>
      <c r="D125" s="22">
        <v>0.97032904799999997</v>
      </c>
      <c r="E125" s="23">
        <v>4.58</v>
      </c>
      <c r="F125" s="23">
        <v>4.8600000000000003</v>
      </c>
      <c r="G125" s="22">
        <v>4.72</v>
      </c>
      <c r="H125" s="22">
        <v>4.58</v>
      </c>
      <c r="I125" s="22">
        <f t="shared" si="2"/>
        <v>4.7179232719492159</v>
      </c>
      <c r="J125" s="22">
        <f t="shared" si="3"/>
        <v>4.7158474576271185</v>
      </c>
      <c r="K125" s="22">
        <v>-0.83230769000000004</v>
      </c>
      <c r="L125" s="22"/>
      <c r="M125" s="6"/>
      <c r="N125" s="22"/>
      <c r="O125" s="22"/>
      <c r="P125" s="22"/>
      <c r="Q125" s="22"/>
      <c r="R125" s="3"/>
      <c r="S125" s="23"/>
      <c r="T125" s="9"/>
      <c r="V125" s="20">
        <v>124</v>
      </c>
      <c r="W125" s="21" t="s">
        <v>149</v>
      </c>
      <c r="X125" s="1">
        <v>4.96</v>
      </c>
      <c r="Y125" s="1">
        <v>2.8936712550000001</v>
      </c>
      <c r="Z125" s="9">
        <v>5.32</v>
      </c>
      <c r="AA125" s="9">
        <v>4</v>
      </c>
      <c r="AB125" s="5">
        <v>4.66</v>
      </c>
      <c r="AC125" s="1">
        <v>-0.90940341700000005</v>
      </c>
      <c r="AE125" s="1"/>
      <c r="AF125" s="1"/>
      <c r="AG125" s="1"/>
      <c r="AH125" s="1"/>
      <c r="AI125" s="18"/>
      <c r="AJ125" s="30">
        <v>124</v>
      </c>
      <c r="AK125" s="56" t="s">
        <v>41</v>
      </c>
      <c r="AL125" s="51">
        <v>-1.9836119299999999</v>
      </c>
      <c r="AM125" s="9"/>
      <c r="AN125" s="9"/>
      <c r="AO125" s="33"/>
      <c r="AP125" s="23"/>
      <c r="AQ125" s="23"/>
      <c r="AR125" s="9"/>
      <c r="AS125" s="3"/>
      <c r="AT125" s="9"/>
      <c r="AU125" s="3"/>
      <c r="AV125" s="23"/>
      <c r="AW125" s="23"/>
      <c r="AX125" s="3"/>
      <c r="AY125" s="9"/>
      <c r="AZ125" s="9"/>
      <c r="BA125" s="9"/>
      <c r="BB125" s="9"/>
      <c r="BC125" s="9"/>
      <c r="BE125" s="9"/>
      <c r="BK125" s="9"/>
      <c r="BL125" s="1"/>
      <c r="BQ125" s="1"/>
      <c r="BR125" s="1"/>
      <c r="BS125" s="1"/>
    </row>
    <row r="126" spans="1:71" ht="18.75">
      <c r="A126" s="1"/>
      <c r="B126" s="22"/>
      <c r="C126" s="28"/>
      <c r="D126" s="28"/>
      <c r="E126" s="22"/>
      <c r="F126" s="22"/>
      <c r="G126" s="22"/>
      <c r="H126" s="22"/>
      <c r="I126" s="22"/>
      <c r="J126" s="22"/>
      <c r="K126" s="22" t="s">
        <v>153</v>
      </c>
      <c r="L126" s="22"/>
      <c r="M126" s="5"/>
      <c r="N126" s="22"/>
      <c r="O126" s="22"/>
      <c r="P126" s="22"/>
      <c r="Q126" s="22"/>
      <c r="R126" s="9"/>
      <c r="S126" s="9"/>
      <c r="T126" s="9"/>
      <c r="V126" s="20">
        <v>125</v>
      </c>
      <c r="W126" s="21" t="s">
        <v>150</v>
      </c>
      <c r="X126" s="1">
        <v>2.96</v>
      </c>
      <c r="Y126" s="1">
        <v>1.946792233</v>
      </c>
      <c r="Z126" s="9">
        <v>3.54</v>
      </c>
      <c r="AA126" s="9">
        <v>3.8</v>
      </c>
      <c r="AB126" s="5">
        <v>3.67</v>
      </c>
      <c r="AC126" s="1"/>
      <c r="AE126" s="1"/>
      <c r="AF126" s="1"/>
      <c r="AG126" s="1"/>
      <c r="AH126" s="1"/>
      <c r="AI126" s="18"/>
      <c r="AJ126" s="30"/>
      <c r="AK126" s="21"/>
      <c r="AL126" s="21"/>
      <c r="AM126" s="9"/>
      <c r="AN126" s="9"/>
      <c r="AO126" s="33"/>
      <c r="AP126" s="38"/>
      <c r="AQ126" s="38"/>
      <c r="AR126" s="9"/>
      <c r="AS126" s="9"/>
      <c r="AT126" s="9"/>
      <c r="AU126" s="3"/>
      <c r="AV126" s="23"/>
      <c r="AW126" s="23"/>
      <c r="AX126" s="3"/>
      <c r="AY126" s="9"/>
      <c r="AZ126" s="9"/>
      <c r="BA126" s="11"/>
      <c r="BB126" s="9"/>
      <c r="BC126" s="9"/>
      <c r="BD126" s="9"/>
      <c r="BE126" s="9"/>
      <c r="BK126" s="9"/>
      <c r="BL126" s="1"/>
      <c r="BQ126" s="1"/>
      <c r="BR126" s="1"/>
      <c r="BS126" s="1"/>
    </row>
    <row r="127" spans="1:71" ht="18.75">
      <c r="A127" s="1"/>
      <c r="B127" s="22"/>
      <c r="C127" s="27"/>
      <c r="D127" s="27"/>
      <c r="E127" s="22"/>
      <c r="F127" s="22"/>
      <c r="G127" s="22"/>
      <c r="H127" s="22"/>
      <c r="I127" s="22"/>
      <c r="J127" s="22"/>
      <c r="K127" s="22"/>
      <c r="L127" s="22"/>
      <c r="M127" s="26"/>
      <c r="N127" s="22"/>
      <c r="O127" s="22"/>
      <c r="P127" s="22"/>
      <c r="Q127" s="22"/>
      <c r="R127" s="9"/>
      <c r="S127" s="9"/>
      <c r="T127" s="9"/>
      <c r="V127" s="17"/>
      <c r="W127" s="17"/>
      <c r="X127" s="1"/>
      <c r="Y127" s="1"/>
      <c r="Z127" s="1"/>
      <c r="AA127" s="1"/>
      <c r="AB127" s="9"/>
      <c r="AC127" s="1"/>
      <c r="AE127" s="1"/>
      <c r="AF127" s="1"/>
      <c r="AG127" s="1"/>
      <c r="AH127" s="1"/>
      <c r="AI127" s="18"/>
      <c r="AJ127" s="9"/>
      <c r="AK127" s="3"/>
      <c r="AL127" s="31"/>
      <c r="AM127" s="9"/>
      <c r="AN127" s="9"/>
      <c r="AO127" s="2"/>
      <c r="AP127" s="3"/>
      <c r="AQ127" s="9"/>
      <c r="AR127" s="9"/>
      <c r="AS127" s="9"/>
      <c r="AT127" s="9"/>
      <c r="AU127" s="3"/>
      <c r="AV127" s="23"/>
      <c r="AW127" s="3"/>
      <c r="AX127" s="3"/>
      <c r="AY127" s="9"/>
      <c r="AZ127" s="9"/>
      <c r="BA127" s="9"/>
      <c r="BB127" s="9"/>
      <c r="BC127" s="9"/>
      <c r="BD127" s="9"/>
      <c r="BE127" s="9"/>
      <c r="BK127" s="9"/>
      <c r="BL127" s="1"/>
      <c r="BQ127" s="1"/>
      <c r="BR127" s="1"/>
      <c r="BS127" s="1"/>
    </row>
    <row r="128" spans="1:71" ht="18.75">
      <c r="A128" s="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3"/>
      <c r="Q128" s="22"/>
      <c r="R128" s="9"/>
      <c r="S128" s="9"/>
      <c r="T128" s="9"/>
      <c r="V128" s="17"/>
      <c r="W128" s="17"/>
      <c r="X128" s="4"/>
      <c r="Y128" s="19"/>
      <c r="Z128" s="1"/>
      <c r="AA128" s="1"/>
      <c r="AB128" s="1"/>
      <c r="AC128" s="1"/>
      <c r="AE128" s="1"/>
      <c r="AF128" s="1"/>
      <c r="AG128" s="1"/>
      <c r="AH128" s="1"/>
      <c r="AI128" s="18"/>
      <c r="AJ128" s="9"/>
      <c r="AK128" s="3"/>
      <c r="AL128" s="3"/>
      <c r="AM128" s="9"/>
      <c r="AN128" s="9"/>
      <c r="AO128" s="2"/>
      <c r="AP128" s="3"/>
      <c r="AQ128" s="3"/>
      <c r="AR128" s="14"/>
      <c r="AS128" s="14"/>
      <c r="AT128" s="40"/>
      <c r="AU128" s="14"/>
      <c r="AV128" s="40"/>
      <c r="AW128" s="14"/>
      <c r="AX128" s="3"/>
      <c r="AY128" s="9"/>
      <c r="AZ128" s="9"/>
      <c r="BA128" s="9"/>
      <c r="BB128" s="9"/>
      <c r="BC128" s="9"/>
      <c r="BD128" s="9"/>
      <c r="BE128" s="9"/>
      <c r="BK128" s="9"/>
      <c r="BL128" s="1"/>
      <c r="BQ128" s="1"/>
      <c r="BR128" s="1"/>
      <c r="BS128" s="1"/>
    </row>
    <row r="129" spans="1:71" ht="18.75">
      <c r="A129" s="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3"/>
      <c r="Q129" s="22"/>
      <c r="R129" s="9"/>
      <c r="S129" s="9"/>
      <c r="T129" s="9"/>
      <c r="V129" s="17"/>
      <c r="W129" s="17"/>
      <c r="X129" s="1"/>
      <c r="Y129" s="1"/>
      <c r="Z129" s="1"/>
      <c r="AA129" s="1"/>
      <c r="AB129" s="1"/>
      <c r="AC129" s="1"/>
      <c r="AE129" s="1"/>
      <c r="AF129" s="1"/>
      <c r="AG129" s="1"/>
      <c r="AH129" s="1"/>
      <c r="AI129" s="18"/>
      <c r="AJ129" s="9"/>
      <c r="AK129" s="3"/>
      <c r="AL129" s="3"/>
      <c r="AM129" s="9"/>
      <c r="AN129" s="9"/>
      <c r="AO129" s="2"/>
      <c r="AP129" s="3"/>
      <c r="AQ129" s="9"/>
      <c r="AR129" s="40"/>
      <c r="AS129" s="40"/>
      <c r="AT129" s="40"/>
      <c r="AU129" s="14"/>
      <c r="AV129" s="21"/>
      <c r="AW129" s="14"/>
      <c r="AX129" s="3"/>
      <c r="AY129" s="9"/>
      <c r="AZ129" s="9"/>
      <c r="BA129" s="9"/>
      <c r="BB129" s="9"/>
      <c r="BC129" s="9"/>
      <c r="BD129" s="9"/>
      <c r="BE129" s="9"/>
      <c r="BK129" s="9"/>
      <c r="BL129" s="1"/>
      <c r="BQ129" s="1"/>
      <c r="BR129" s="1"/>
      <c r="BS129" s="1"/>
    </row>
    <row r="130" spans="1:71" ht="18.75">
      <c r="A130" s="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3"/>
      <c r="Q130" s="22"/>
      <c r="R130" s="9"/>
      <c r="S130" s="9"/>
      <c r="T130" s="9"/>
      <c r="V130" s="17"/>
      <c r="W130" s="17"/>
      <c r="X130" s="1"/>
      <c r="Y130" s="15"/>
      <c r="Z130" s="1"/>
      <c r="AA130" s="1"/>
      <c r="AB130" s="1"/>
      <c r="AC130" s="1"/>
      <c r="AE130" s="1"/>
      <c r="AF130" s="1"/>
      <c r="AG130" s="1"/>
      <c r="AH130" s="1"/>
      <c r="AI130" s="18"/>
      <c r="AJ130" s="9"/>
      <c r="AK130" s="3"/>
      <c r="AL130" s="3"/>
      <c r="AM130" s="9"/>
      <c r="AN130" s="9"/>
      <c r="AO130" s="2"/>
      <c r="AP130" s="3"/>
      <c r="AQ130" s="3"/>
      <c r="AR130" s="14"/>
      <c r="AS130" s="9"/>
      <c r="AT130" s="14"/>
      <c r="AU130" s="14"/>
      <c r="AV130" s="21"/>
      <c r="AW130" s="14"/>
      <c r="AX130" s="3"/>
      <c r="AY130" s="9"/>
      <c r="AZ130" s="9"/>
      <c r="BA130" s="9"/>
      <c r="BB130" s="9"/>
      <c r="BC130" s="9"/>
      <c r="BD130" s="9"/>
      <c r="BE130" s="9"/>
      <c r="BK130" s="9"/>
      <c r="BL130" s="1"/>
      <c r="BQ130" s="1"/>
      <c r="BR130" s="1"/>
      <c r="BS130" s="1"/>
    </row>
    <row r="131" spans="1:71" ht="18.75">
      <c r="A131" s="1"/>
      <c r="B131" s="22"/>
      <c r="C131" s="22"/>
      <c r="D131" s="22"/>
      <c r="E131" s="22"/>
      <c r="F131" s="22"/>
      <c r="G131" s="22"/>
      <c r="H131" s="22"/>
      <c r="I131" s="22"/>
      <c r="J131" s="22"/>
      <c r="L131" s="22"/>
      <c r="M131" s="22"/>
      <c r="N131" s="22"/>
      <c r="O131" s="22"/>
      <c r="P131" s="23"/>
      <c r="Q131" s="22"/>
      <c r="R131" s="9"/>
      <c r="S131" s="9"/>
      <c r="T131" s="9"/>
      <c r="V131" s="17"/>
      <c r="W131" s="17"/>
      <c r="X131" s="1"/>
      <c r="Y131" s="1"/>
      <c r="Z131" s="1"/>
      <c r="AA131" s="1"/>
      <c r="AB131" s="1"/>
      <c r="AC131" s="1"/>
      <c r="AE131" s="1"/>
      <c r="AF131" s="1"/>
      <c r="AG131" s="1"/>
      <c r="AH131" s="1"/>
      <c r="AI131" s="18"/>
      <c r="AJ131" s="9"/>
      <c r="AK131" s="3"/>
      <c r="AL131" s="3"/>
      <c r="AM131" s="9"/>
      <c r="AN131" s="9"/>
      <c r="AO131" s="2"/>
      <c r="AP131" s="3"/>
      <c r="AQ131" s="3"/>
      <c r="AR131" s="14"/>
      <c r="AS131" s="14"/>
      <c r="AT131" s="9"/>
      <c r="AU131" s="14"/>
      <c r="AV131" s="21"/>
      <c r="AW131" s="14"/>
      <c r="AX131" s="3"/>
      <c r="AY131" s="9"/>
      <c r="AZ131" s="9"/>
      <c r="BA131" s="9"/>
      <c r="BB131" s="9"/>
      <c r="BC131" s="9"/>
      <c r="BD131" s="9"/>
      <c r="BE131" s="9"/>
      <c r="BK131" s="9"/>
      <c r="BL131" s="1"/>
      <c r="BQ131" s="1"/>
      <c r="BR131" s="1"/>
      <c r="BS131" s="1"/>
    </row>
    <row r="132" spans="1:71" ht="18.75">
      <c r="A132" s="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3"/>
      <c r="Q132" s="22"/>
      <c r="R132" s="9"/>
      <c r="S132" s="9"/>
      <c r="T132" s="9"/>
      <c r="V132" s="17"/>
      <c r="W132" s="17"/>
      <c r="X132" s="1"/>
      <c r="Y132" s="1"/>
      <c r="Z132" s="1"/>
      <c r="AA132" s="1"/>
      <c r="AB132" s="1"/>
      <c r="AC132" s="1"/>
      <c r="AE132" s="1"/>
      <c r="AF132" s="1"/>
      <c r="AG132" s="1"/>
      <c r="AH132" s="1"/>
      <c r="AI132" s="18"/>
      <c r="AJ132" s="9"/>
      <c r="AK132" s="3"/>
      <c r="AL132" s="3"/>
      <c r="AM132" s="9"/>
      <c r="AN132" s="9"/>
      <c r="AO132" s="2"/>
      <c r="AP132" s="9"/>
      <c r="AQ132" s="9"/>
      <c r="AR132" s="40"/>
      <c r="AS132" s="40"/>
      <c r="AT132" s="40"/>
      <c r="AU132" s="40"/>
      <c r="AV132" s="40"/>
      <c r="AW132" s="40"/>
      <c r="AX132" s="3"/>
      <c r="AY132" s="9"/>
      <c r="AZ132" s="9"/>
      <c r="BA132" s="9"/>
      <c r="BB132" s="9"/>
      <c r="BC132" s="9"/>
      <c r="BD132" s="9"/>
      <c r="BE132" s="9"/>
      <c r="BK132" s="9"/>
      <c r="BL132" s="1"/>
      <c r="BQ132" s="1"/>
      <c r="BR132" s="1"/>
      <c r="BS132" s="1"/>
    </row>
    <row r="133" spans="1:71" ht="18.75">
      <c r="A133" s="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3"/>
      <c r="Q133" s="22"/>
      <c r="R133" s="9"/>
      <c r="S133" s="9"/>
      <c r="T133" s="9"/>
      <c r="V133" s="17"/>
      <c r="W133" s="17"/>
      <c r="X133" s="1"/>
      <c r="Y133" s="1"/>
      <c r="Z133" s="1"/>
      <c r="AA133" s="1"/>
      <c r="AB133" s="1"/>
      <c r="AC133" s="1"/>
      <c r="AE133" s="1"/>
      <c r="AF133" s="1"/>
      <c r="AG133" s="1"/>
      <c r="AH133" s="1"/>
      <c r="AI133" s="18"/>
      <c r="AJ133" s="9"/>
      <c r="AK133" s="3"/>
      <c r="AL133" s="3"/>
      <c r="AM133" s="9"/>
      <c r="AN133" s="9"/>
      <c r="AO133" s="2"/>
      <c r="AP133" s="3"/>
      <c r="AQ133" s="3"/>
      <c r="AR133" s="14"/>
      <c r="AS133" s="14"/>
      <c r="AT133" s="40"/>
      <c r="AU133" s="14"/>
      <c r="AV133" s="40"/>
      <c r="AW133" s="14"/>
      <c r="AX133" s="3"/>
      <c r="AY133" s="9"/>
      <c r="AZ133" s="9"/>
      <c r="BA133" s="9"/>
      <c r="BB133" s="9"/>
      <c r="BC133" s="9"/>
      <c r="BD133" s="9"/>
      <c r="BE133" s="9"/>
      <c r="BK133" s="9"/>
      <c r="BL133" s="1"/>
      <c r="BQ133" s="1"/>
      <c r="BR133" s="1"/>
      <c r="BS133" s="1"/>
    </row>
    <row r="134" spans="1:71" ht="18.75">
      <c r="A134" s="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/>
      <c r="Q134" s="22"/>
      <c r="R134" s="9"/>
      <c r="S134" s="9"/>
      <c r="T134" s="9"/>
      <c r="V134" s="17"/>
      <c r="W134" s="17"/>
      <c r="X134" s="1"/>
      <c r="Y134" s="1"/>
      <c r="Z134" s="1"/>
      <c r="AA134" s="1"/>
      <c r="AB134" s="1"/>
      <c r="AC134" s="1"/>
      <c r="AE134" s="1"/>
      <c r="AF134" s="1"/>
      <c r="AG134" s="1"/>
      <c r="AH134" s="1"/>
      <c r="AI134" s="18"/>
      <c r="AJ134" s="9"/>
      <c r="AK134" s="9"/>
      <c r="AL134" s="9"/>
      <c r="AM134" s="9"/>
      <c r="AN134" s="9"/>
      <c r="AO134" s="2"/>
      <c r="AP134" s="3"/>
      <c r="AQ134" s="3"/>
      <c r="AR134" s="14"/>
      <c r="AS134" s="14"/>
      <c r="AT134" s="40"/>
      <c r="AU134" s="14"/>
      <c r="AV134" s="40"/>
      <c r="AW134" s="14"/>
      <c r="AX134" s="3"/>
      <c r="AY134" s="9"/>
      <c r="AZ134" s="9"/>
      <c r="BA134" s="9"/>
      <c r="BB134" s="9"/>
      <c r="BC134" s="9"/>
      <c r="BD134" s="9"/>
      <c r="BE134" s="9"/>
      <c r="BK134" s="9"/>
      <c r="BL134" s="1"/>
      <c r="BQ134" s="1"/>
      <c r="BR134" s="1"/>
      <c r="BS134" s="1"/>
    </row>
    <row r="135" spans="1:71" ht="18.75">
      <c r="A135" s="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3"/>
      <c r="Q135" s="22"/>
      <c r="R135" s="9"/>
      <c r="S135" s="9"/>
      <c r="T135" s="9"/>
      <c r="V135" s="17"/>
      <c r="W135" s="17"/>
      <c r="X135" s="1"/>
      <c r="Y135" s="1"/>
      <c r="Z135" s="1"/>
      <c r="AA135" s="1"/>
      <c r="AB135" s="1"/>
      <c r="AC135" s="1"/>
      <c r="AE135" s="1"/>
      <c r="AF135" s="1"/>
      <c r="AG135" s="1"/>
      <c r="AH135" s="1"/>
      <c r="AI135" s="18"/>
      <c r="AJ135" s="9"/>
      <c r="AK135" s="9"/>
      <c r="AL135" s="9"/>
      <c r="AM135" s="9"/>
      <c r="AN135" s="9"/>
      <c r="AO135" s="2"/>
      <c r="AP135" s="3"/>
      <c r="AQ135" s="3"/>
      <c r="AR135" s="14"/>
      <c r="AS135" s="9"/>
      <c r="AT135" s="14"/>
      <c r="AU135" s="14"/>
      <c r="AV135" s="40"/>
      <c r="AW135" s="14"/>
      <c r="AX135" s="3"/>
      <c r="AY135" s="9"/>
      <c r="AZ135" s="9"/>
      <c r="BA135" s="9"/>
      <c r="BB135" s="9"/>
      <c r="BC135" s="9"/>
      <c r="BD135" s="9"/>
      <c r="BE135" s="9"/>
      <c r="BK135" s="9"/>
      <c r="BL135" s="1"/>
      <c r="BQ135" s="1"/>
      <c r="BR135" s="1"/>
      <c r="BS135" s="1"/>
    </row>
    <row r="136" spans="1:71" ht="18.75">
      <c r="A136" s="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3"/>
      <c r="Q136" s="22"/>
      <c r="R136" s="9"/>
      <c r="S136" s="9"/>
      <c r="T136" s="9"/>
      <c r="V136" s="17"/>
      <c r="W136" s="17"/>
      <c r="X136" s="1"/>
      <c r="Y136" s="1"/>
      <c r="Z136" s="1"/>
      <c r="AA136" s="1"/>
      <c r="AB136" s="1"/>
      <c r="AC136" s="1"/>
      <c r="AE136" s="1"/>
      <c r="AF136" s="1"/>
      <c r="AG136" s="1"/>
      <c r="AH136" s="1"/>
      <c r="AI136" s="18"/>
      <c r="AJ136" s="9"/>
      <c r="AK136" s="9"/>
      <c r="AL136" s="9"/>
      <c r="AM136" s="9"/>
      <c r="AN136" s="9"/>
      <c r="AO136" s="2"/>
      <c r="AP136" s="9"/>
      <c r="AQ136" s="9"/>
      <c r="AR136" s="40"/>
      <c r="AS136" s="40"/>
      <c r="AT136" s="9"/>
      <c r="AU136" s="14"/>
      <c r="AV136" s="40"/>
      <c r="AW136" s="14"/>
      <c r="AX136" s="3"/>
      <c r="AY136" s="9"/>
      <c r="AZ136" s="9"/>
      <c r="BA136" s="9"/>
      <c r="BB136" s="9"/>
      <c r="BC136" s="9"/>
      <c r="BD136" s="9"/>
      <c r="BE136" s="9"/>
      <c r="BK136" s="9"/>
      <c r="BL136" s="1"/>
      <c r="BQ136" s="1"/>
      <c r="BR136" s="1"/>
      <c r="BS136" s="1"/>
    </row>
    <row r="137" spans="1:71" ht="15.75">
      <c r="A137" s="1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3"/>
      <c r="Q137" s="22"/>
      <c r="R137" s="9"/>
      <c r="S137" s="9"/>
      <c r="T137" s="9"/>
      <c r="V137" s="17"/>
      <c r="W137" s="17"/>
      <c r="X137" s="1"/>
      <c r="Y137" s="1"/>
      <c r="Z137" s="1"/>
      <c r="AA137" s="1"/>
      <c r="AB137" s="1"/>
      <c r="AC137" s="1"/>
      <c r="AE137" s="1"/>
      <c r="AF137" s="1"/>
      <c r="AG137" s="1"/>
      <c r="AH137" s="1"/>
      <c r="AI137" s="18"/>
      <c r="AJ137" s="9"/>
      <c r="AK137" s="9"/>
      <c r="AL137" s="9"/>
      <c r="AM137" s="9"/>
      <c r="AN137" s="9"/>
      <c r="AO137" s="2"/>
      <c r="AP137" s="3"/>
      <c r="AQ137" s="3"/>
      <c r="AR137" s="3"/>
      <c r="AS137" s="3"/>
      <c r="AT137" s="9"/>
      <c r="AU137" s="3"/>
      <c r="AV137" s="9"/>
      <c r="AW137" s="3"/>
      <c r="AX137" s="3"/>
      <c r="AY137" s="9"/>
      <c r="AZ137" s="9"/>
      <c r="BA137" s="9"/>
      <c r="BB137" s="9"/>
      <c r="BC137" s="9"/>
      <c r="BD137" s="9"/>
      <c r="BE137" s="9"/>
      <c r="BK137" s="9"/>
      <c r="BL137" s="1"/>
      <c r="BQ137" s="1"/>
      <c r="BR137" s="1"/>
      <c r="BS137" s="1"/>
    </row>
    <row r="138" spans="1:71" ht="15.75">
      <c r="A138" s="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3"/>
      <c r="Q138" s="22"/>
      <c r="R138" s="9"/>
      <c r="S138" s="9"/>
      <c r="T138" s="9"/>
      <c r="V138" s="17"/>
      <c r="W138" s="17"/>
      <c r="X138" s="1"/>
      <c r="Y138" s="1"/>
      <c r="Z138" s="1"/>
      <c r="AA138" s="1"/>
      <c r="AB138" s="1"/>
      <c r="AC138" s="1"/>
      <c r="AE138" s="1"/>
      <c r="AF138" s="1"/>
      <c r="AG138" s="1"/>
      <c r="AH138" s="1"/>
      <c r="AI138" s="18"/>
      <c r="AJ138" s="9"/>
      <c r="AK138" s="9"/>
      <c r="AL138" s="9"/>
      <c r="AM138" s="9"/>
      <c r="AN138" s="9"/>
      <c r="AO138" s="2"/>
      <c r="AP138" s="3"/>
      <c r="AQ138" s="3"/>
      <c r="AR138" s="3"/>
      <c r="AS138" s="3"/>
      <c r="AT138" s="9"/>
      <c r="AU138" s="3"/>
      <c r="AV138" s="9"/>
      <c r="AW138" s="3"/>
      <c r="AX138" s="3"/>
      <c r="AY138" s="9"/>
      <c r="AZ138" s="9"/>
      <c r="BA138" s="9"/>
      <c r="BB138" s="9"/>
      <c r="BC138" s="9"/>
      <c r="BD138" s="9"/>
      <c r="BE138" s="9"/>
      <c r="BK138" s="9"/>
      <c r="BL138" s="1"/>
      <c r="BQ138" s="1"/>
      <c r="BR138" s="1"/>
      <c r="BS138" s="1"/>
    </row>
    <row r="139" spans="1:71" ht="15.75">
      <c r="A139" s="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3"/>
      <c r="Q139" s="22"/>
      <c r="R139" s="9"/>
      <c r="S139" s="9"/>
      <c r="T139" s="9"/>
      <c r="V139" s="17"/>
      <c r="W139" s="17"/>
      <c r="X139" s="1"/>
      <c r="Y139" s="1"/>
      <c r="Z139" s="1"/>
      <c r="AA139" s="1"/>
      <c r="AB139" s="1"/>
      <c r="AC139" s="1"/>
      <c r="AE139" s="1"/>
      <c r="AF139" s="1"/>
      <c r="AG139" s="1"/>
      <c r="AH139" s="1"/>
      <c r="AI139" s="18"/>
      <c r="AJ139" s="9"/>
      <c r="AK139" s="9"/>
      <c r="AL139" s="9"/>
      <c r="AM139" s="9"/>
      <c r="AN139" s="9"/>
      <c r="AO139" s="2"/>
      <c r="AP139" s="9"/>
      <c r="AQ139" s="9"/>
      <c r="AR139" s="9"/>
      <c r="AS139" s="9"/>
      <c r="AT139" s="9"/>
      <c r="AU139" s="3"/>
      <c r="AV139" s="9"/>
      <c r="AW139" s="3"/>
      <c r="AX139" s="3"/>
      <c r="AY139" s="9"/>
      <c r="AZ139" s="9"/>
      <c r="BA139" s="9"/>
      <c r="BB139" s="9"/>
      <c r="BC139" s="9"/>
      <c r="BD139" s="9"/>
      <c r="BE139" s="9"/>
      <c r="BK139" s="9"/>
      <c r="BL139" s="1"/>
      <c r="BQ139" s="1"/>
      <c r="BR139" s="1"/>
      <c r="BS139" s="1"/>
    </row>
    <row r="140" spans="1:71" ht="15.75">
      <c r="A140" s="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9"/>
      <c r="S140" s="9"/>
      <c r="T140" s="9"/>
      <c r="V140" s="21"/>
      <c r="W140" s="17"/>
      <c r="X140" s="1"/>
      <c r="Y140" s="1"/>
      <c r="Z140" s="1"/>
      <c r="AA140" s="1"/>
      <c r="AB140" s="1"/>
      <c r="AC140" s="1"/>
      <c r="AE140" s="1"/>
      <c r="AF140" s="1"/>
      <c r="AG140" s="1"/>
      <c r="AH140" s="1"/>
      <c r="AI140" s="18"/>
      <c r="AJ140" s="9"/>
      <c r="AK140" s="9"/>
      <c r="AL140" s="9"/>
      <c r="AM140" s="9"/>
      <c r="AN140" s="9"/>
      <c r="AO140" s="2"/>
      <c r="AP140" s="3"/>
      <c r="AQ140" s="3"/>
      <c r="AR140" s="3"/>
      <c r="AS140" s="3"/>
      <c r="AT140" s="9"/>
      <c r="AU140" s="3"/>
      <c r="AV140" s="9"/>
      <c r="AW140" s="3"/>
      <c r="AX140" s="3"/>
      <c r="AY140" s="9"/>
      <c r="AZ140" s="9"/>
      <c r="BA140" s="9"/>
      <c r="BB140" s="9"/>
      <c r="BC140" s="9"/>
      <c r="BD140" s="9"/>
      <c r="BE140" s="9"/>
      <c r="BK140" s="9"/>
      <c r="BL140" s="1"/>
      <c r="BQ140" s="1"/>
      <c r="BR140" s="1"/>
      <c r="BS140" s="1"/>
    </row>
    <row r="141" spans="1:71" ht="15.75">
      <c r="A141" s="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9"/>
      <c r="S141" s="9"/>
      <c r="T141" s="9"/>
      <c r="V141" s="21"/>
      <c r="W141" s="17"/>
      <c r="X141" s="1"/>
      <c r="Y141" s="1"/>
      <c r="Z141" s="1"/>
      <c r="AA141" s="1"/>
      <c r="AB141" s="1"/>
      <c r="AC141" s="1"/>
      <c r="AE141" s="1"/>
      <c r="AF141" s="1"/>
      <c r="AG141" s="1"/>
      <c r="AH141" s="1"/>
      <c r="AI141" s="18"/>
      <c r="AJ141" s="9"/>
      <c r="AK141" s="9"/>
      <c r="AL141" s="9"/>
      <c r="AM141" s="9"/>
      <c r="AN141" s="9"/>
      <c r="AO141" s="2"/>
      <c r="AP141" s="3"/>
      <c r="AQ141" s="3"/>
      <c r="AR141" s="3"/>
      <c r="AS141" s="3"/>
      <c r="AT141" s="9"/>
      <c r="AU141" s="3"/>
      <c r="AV141" s="9"/>
      <c r="AW141" s="3"/>
      <c r="AX141" s="3"/>
      <c r="AY141" s="9"/>
      <c r="AZ141" s="9"/>
      <c r="BA141" s="9"/>
      <c r="BB141" s="9"/>
      <c r="BC141" s="9"/>
      <c r="BD141" s="9"/>
      <c r="BE141" s="9"/>
      <c r="BK141" s="9"/>
      <c r="BL141" s="1"/>
      <c r="BQ141" s="1"/>
      <c r="BR141" s="1"/>
      <c r="BS141" s="1"/>
    </row>
    <row r="142" spans="1:71" ht="15.75">
      <c r="A142" s="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3"/>
      <c r="Q142" s="22"/>
      <c r="R142" s="9"/>
      <c r="S142" s="9"/>
      <c r="T142" s="9"/>
      <c r="V142" s="17"/>
      <c r="W142" s="17"/>
      <c r="X142" s="1"/>
      <c r="Y142" s="1"/>
      <c r="Z142" s="1"/>
      <c r="AA142" s="1"/>
      <c r="AB142" s="1"/>
      <c r="AC142" s="1"/>
      <c r="AE142" s="1"/>
      <c r="AF142" s="1"/>
      <c r="AG142" s="1"/>
      <c r="AH142" s="1"/>
      <c r="AI142" s="18"/>
      <c r="AJ142" s="9"/>
      <c r="AK142" s="9"/>
      <c r="AL142" s="9"/>
      <c r="AM142" s="9"/>
      <c r="AN142" s="9"/>
      <c r="AO142" s="2"/>
      <c r="AP142" s="9"/>
      <c r="AQ142" s="9"/>
      <c r="AR142" s="9"/>
      <c r="AS142" s="9"/>
      <c r="AT142" s="9"/>
      <c r="AU142" s="9"/>
      <c r="AV142" s="9"/>
      <c r="AW142" s="9"/>
      <c r="AX142" s="3"/>
      <c r="AY142" s="9"/>
      <c r="AZ142" s="9"/>
      <c r="BA142" s="9"/>
      <c r="BB142" s="9"/>
      <c r="BC142" s="9"/>
      <c r="BD142" s="9"/>
      <c r="BE142" s="9"/>
      <c r="BK142" s="9"/>
      <c r="BL142" s="1"/>
      <c r="BQ142" s="1"/>
      <c r="BR142" s="1"/>
      <c r="BS142" s="1"/>
    </row>
    <row r="143" spans="1:71" ht="15.75">
      <c r="A143" s="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3"/>
      <c r="Q143" s="22"/>
      <c r="R143" s="9"/>
      <c r="S143" s="9"/>
      <c r="T143" s="9"/>
      <c r="V143" s="17"/>
      <c r="W143" s="17"/>
      <c r="X143" s="1"/>
      <c r="Y143" s="1"/>
      <c r="Z143" s="1"/>
      <c r="AA143" s="1"/>
      <c r="AB143" s="1"/>
      <c r="AC143" s="1"/>
      <c r="AE143" s="1"/>
      <c r="AF143" s="1"/>
      <c r="AG143" s="1"/>
      <c r="AH143" s="1"/>
      <c r="AI143" s="18"/>
      <c r="AJ143" s="9"/>
      <c r="AK143" s="9"/>
      <c r="AL143" s="9"/>
      <c r="AM143" s="9"/>
      <c r="AN143" s="9"/>
      <c r="AO143" s="2"/>
      <c r="AP143" s="3"/>
      <c r="AQ143" s="3"/>
      <c r="AR143" s="3"/>
      <c r="AS143" s="3"/>
      <c r="AT143" s="9"/>
      <c r="AU143" s="3"/>
      <c r="AV143" s="9"/>
      <c r="AW143" s="3"/>
      <c r="AX143" s="3"/>
      <c r="AY143" s="9"/>
      <c r="AZ143" s="9"/>
      <c r="BA143" s="9"/>
      <c r="BB143" s="9"/>
      <c r="BC143" s="9"/>
      <c r="BD143" s="9"/>
      <c r="BE143" s="9"/>
      <c r="BK143" s="9"/>
      <c r="BL143" s="1"/>
      <c r="BQ143" s="1"/>
      <c r="BR143" s="1"/>
      <c r="BS143" s="1"/>
    </row>
    <row r="144" spans="1:71" ht="15.75">
      <c r="A144" s="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/>
      <c r="Q144" s="22"/>
      <c r="R144" s="9"/>
      <c r="S144" s="9"/>
      <c r="T144" s="9"/>
      <c r="V144" s="17"/>
      <c r="W144" s="17"/>
      <c r="X144" s="1"/>
      <c r="Y144" s="1"/>
      <c r="Z144" s="1"/>
      <c r="AA144" s="1"/>
      <c r="AB144" s="1"/>
      <c r="AC144" s="1"/>
      <c r="AE144" s="1"/>
      <c r="AF144" s="1"/>
      <c r="AG144" s="1"/>
      <c r="AH144" s="1"/>
      <c r="AI144" s="18"/>
      <c r="AJ144" s="9"/>
      <c r="AK144" s="9"/>
      <c r="AL144" s="9"/>
      <c r="AM144" s="9"/>
      <c r="AN144" s="9"/>
      <c r="AO144" s="2"/>
      <c r="AP144" s="3"/>
      <c r="AQ144" s="3"/>
      <c r="AR144" s="3"/>
      <c r="AS144" s="3"/>
      <c r="AT144" s="9"/>
      <c r="AU144" s="3"/>
      <c r="AV144" s="9"/>
      <c r="AW144" s="3"/>
      <c r="AX144" s="3"/>
      <c r="AY144" s="9"/>
      <c r="AZ144" s="9"/>
      <c r="BA144" s="9"/>
      <c r="BB144" s="9"/>
      <c r="BC144" s="9"/>
      <c r="BD144" s="9"/>
      <c r="BE144" s="9"/>
      <c r="BK144" s="9"/>
      <c r="BL144" s="1"/>
      <c r="BQ144" s="1"/>
      <c r="BR144" s="1"/>
      <c r="BS144" s="1"/>
    </row>
    <row r="145" spans="1:71" ht="15.75">
      <c r="A145" s="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/>
      <c r="Q145" s="22"/>
      <c r="R145" s="9"/>
      <c r="S145" s="9"/>
      <c r="T145" s="9"/>
      <c r="V145" s="17"/>
      <c r="W145" s="17"/>
      <c r="X145" s="1"/>
      <c r="Y145" s="1"/>
      <c r="Z145" s="1"/>
      <c r="AA145" s="1"/>
      <c r="AB145" s="1"/>
      <c r="AC145" s="1"/>
      <c r="AE145" s="1"/>
      <c r="AF145" s="1"/>
      <c r="AG145" s="1"/>
      <c r="AH145" s="1"/>
      <c r="AI145" s="18"/>
      <c r="AJ145" s="9"/>
      <c r="AK145" s="9"/>
      <c r="AL145" s="9"/>
      <c r="AM145" s="9"/>
      <c r="AN145" s="9"/>
      <c r="AO145" s="2"/>
      <c r="AP145" s="3"/>
      <c r="AQ145" s="3"/>
      <c r="AR145" s="3"/>
      <c r="AS145" s="3"/>
      <c r="AT145" s="9"/>
      <c r="AU145" s="3"/>
      <c r="AV145" s="9"/>
      <c r="AW145" s="3"/>
      <c r="AX145" s="3"/>
      <c r="AY145" s="9"/>
      <c r="AZ145" s="9"/>
      <c r="BA145" s="9"/>
      <c r="BB145" s="9"/>
      <c r="BC145" s="9"/>
      <c r="BD145" s="9"/>
      <c r="BE145" s="9"/>
      <c r="BK145" s="9"/>
      <c r="BL145" s="1"/>
      <c r="BQ145" s="1"/>
      <c r="BR145" s="1"/>
      <c r="BS145" s="1"/>
    </row>
    <row r="146" spans="1:71" ht="15.75">
      <c r="A146" s="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/>
      <c r="Q146" s="22"/>
      <c r="R146" s="9"/>
      <c r="S146" s="9"/>
      <c r="T146" s="9"/>
      <c r="V146" s="17"/>
      <c r="W146" s="17"/>
      <c r="X146" s="1"/>
      <c r="Y146" s="1"/>
      <c r="Z146" s="1"/>
      <c r="AA146" s="1"/>
      <c r="AB146" s="1"/>
      <c r="AC146" s="1"/>
      <c r="AE146" s="1"/>
      <c r="AF146" s="1"/>
      <c r="AG146" s="1"/>
      <c r="AH146" s="1"/>
      <c r="AI146" s="18"/>
      <c r="AJ146" s="9"/>
      <c r="AK146" s="9"/>
      <c r="AL146" s="9"/>
      <c r="AM146" s="9"/>
      <c r="AN146" s="9"/>
      <c r="AO146" s="2"/>
      <c r="AP146" s="3"/>
      <c r="AQ146" s="3"/>
      <c r="AR146" s="3"/>
      <c r="AS146" s="3"/>
      <c r="AT146" s="9"/>
      <c r="AU146" s="3"/>
      <c r="AV146" s="9"/>
      <c r="AW146" s="3"/>
      <c r="AX146" s="3"/>
      <c r="AY146" s="9"/>
      <c r="AZ146" s="9"/>
      <c r="BA146" s="9"/>
      <c r="BB146" s="9"/>
      <c r="BC146" s="9"/>
      <c r="BD146" s="9"/>
      <c r="BE146" s="9"/>
      <c r="BK146" s="9"/>
      <c r="BL146" s="1"/>
      <c r="BQ146" s="1"/>
      <c r="BR146" s="1"/>
      <c r="BS146" s="1"/>
    </row>
    <row r="147" spans="1:71" ht="15.75">
      <c r="A147" s="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/>
      <c r="Q147" s="22"/>
      <c r="R147" s="9"/>
      <c r="S147" s="9"/>
      <c r="T147" s="9"/>
      <c r="V147" s="17"/>
      <c r="W147" s="17"/>
      <c r="X147" s="1"/>
      <c r="Y147" s="1"/>
      <c r="Z147" s="1"/>
      <c r="AA147" s="1"/>
      <c r="AB147" s="1"/>
      <c r="AC147" s="1"/>
      <c r="AE147" s="1"/>
      <c r="AF147" s="1"/>
      <c r="AG147" s="1"/>
      <c r="AH147" s="1"/>
      <c r="AI147" s="18"/>
      <c r="AJ147" s="9"/>
      <c r="AK147" s="9"/>
      <c r="AL147" s="9"/>
      <c r="AM147" s="9"/>
      <c r="AN147" s="9"/>
      <c r="AO147" s="2"/>
      <c r="AP147" s="9"/>
      <c r="AQ147" s="9"/>
      <c r="AR147" s="9"/>
      <c r="AS147" s="9"/>
      <c r="AT147" s="9"/>
      <c r="AU147" s="9"/>
      <c r="AV147" s="9"/>
      <c r="AW147" s="9"/>
      <c r="AX147" s="3"/>
      <c r="AY147" s="9"/>
      <c r="AZ147" s="9"/>
      <c r="BA147" s="9"/>
      <c r="BB147" s="9"/>
      <c r="BC147" s="9"/>
      <c r="BD147" s="9"/>
      <c r="BE147" s="9"/>
      <c r="BK147" s="9"/>
      <c r="BL147" s="1"/>
      <c r="BQ147" s="1"/>
      <c r="BR147" s="1"/>
      <c r="BS147" s="1"/>
    </row>
    <row r="148" spans="1:71" ht="15.75">
      <c r="A148" s="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  <c r="Q148" s="22"/>
      <c r="R148" s="9"/>
      <c r="S148" s="9"/>
      <c r="T148" s="9"/>
      <c r="V148" s="17"/>
      <c r="W148" s="17"/>
      <c r="X148" s="1"/>
      <c r="Y148" s="1"/>
      <c r="Z148" s="1"/>
      <c r="AA148" s="1"/>
      <c r="AB148" s="1"/>
      <c r="AC148" s="1"/>
      <c r="AE148" s="1"/>
      <c r="AF148" s="1"/>
      <c r="AG148" s="1"/>
      <c r="AH148" s="1"/>
      <c r="AI148" s="18"/>
      <c r="AJ148" s="9"/>
      <c r="AK148" s="9"/>
      <c r="AL148" s="9"/>
      <c r="AM148" s="9"/>
      <c r="AN148" s="9"/>
      <c r="AO148" s="2"/>
      <c r="AP148" s="3"/>
      <c r="AQ148" s="3"/>
      <c r="AR148" s="3"/>
      <c r="AS148" s="3"/>
      <c r="AT148" s="9"/>
      <c r="AU148" s="3"/>
      <c r="AV148" s="9"/>
      <c r="AW148" s="3"/>
      <c r="AX148" s="3"/>
      <c r="AY148" s="9"/>
      <c r="AZ148" s="9"/>
      <c r="BA148" s="9"/>
      <c r="BB148" s="9"/>
      <c r="BC148" s="9"/>
      <c r="BD148" s="9"/>
      <c r="BE148" s="9"/>
      <c r="BK148" s="9"/>
      <c r="BL148" s="1"/>
      <c r="BQ148" s="1"/>
      <c r="BR148" s="1"/>
      <c r="BS148" s="1"/>
    </row>
    <row r="149" spans="1:71" ht="15.75">
      <c r="A149" s="1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  <c r="Q149" s="22"/>
      <c r="R149" s="9"/>
      <c r="S149" s="9"/>
      <c r="T149" s="9"/>
      <c r="V149" s="17"/>
      <c r="W149" s="17"/>
      <c r="X149" s="1"/>
      <c r="Y149" s="1"/>
      <c r="Z149" s="1"/>
      <c r="AA149" s="1"/>
      <c r="AB149" s="1"/>
      <c r="AC149" s="1"/>
      <c r="AE149" s="1"/>
      <c r="AF149" s="1"/>
      <c r="AG149" s="1"/>
      <c r="AH149" s="1"/>
      <c r="AI149" s="18"/>
      <c r="AJ149" s="9"/>
      <c r="AK149" s="9"/>
      <c r="AL149" s="9"/>
      <c r="AM149" s="9"/>
      <c r="AN149" s="9"/>
      <c r="AO149" s="2"/>
      <c r="AP149" s="3"/>
      <c r="AQ149" s="3"/>
      <c r="AR149" s="3"/>
      <c r="AS149" s="3"/>
      <c r="AT149" s="9"/>
      <c r="AU149" s="3"/>
      <c r="AV149" s="9"/>
      <c r="AW149" s="3"/>
      <c r="AX149" s="3"/>
      <c r="AY149" s="9"/>
      <c r="AZ149" s="9"/>
      <c r="BA149" s="9"/>
      <c r="BB149" s="9"/>
      <c r="BC149" s="9"/>
      <c r="BD149" s="9"/>
      <c r="BE149" s="9"/>
      <c r="BK149" s="9"/>
      <c r="BL149" s="1"/>
      <c r="BQ149" s="1"/>
      <c r="BR149" s="1"/>
      <c r="BS149" s="1"/>
    </row>
    <row r="150" spans="1:71" ht="15.75">
      <c r="A150" s="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3"/>
      <c r="Q150" s="22"/>
      <c r="R150" s="9"/>
      <c r="S150" s="9"/>
      <c r="T150" s="9"/>
      <c r="V150" s="17"/>
      <c r="W150" s="17"/>
      <c r="X150" s="1"/>
      <c r="Y150" s="1"/>
      <c r="Z150" s="1"/>
      <c r="AA150" s="1"/>
      <c r="AB150" s="1"/>
      <c r="AC150" s="1"/>
      <c r="AE150" s="1"/>
      <c r="AF150" s="1"/>
      <c r="AG150" s="1"/>
      <c r="AH150" s="1"/>
      <c r="AI150" s="18"/>
      <c r="AJ150" s="9"/>
      <c r="AK150" s="9"/>
      <c r="AL150" s="9"/>
      <c r="AM150" s="9"/>
      <c r="AN150" s="9"/>
      <c r="AO150" s="2"/>
      <c r="AP150" s="3"/>
      <c r="AQ150" s="3"/>
      <c r="AR150" s="3"/>
      <c r="AS150" s="3"/>
      <c r="AT150" s="9"/>
      <c r="AU150" s="3"/>
      <c r="AV150" s="9"/>
      <c r="AW150" s="3"/>
      <c r="AX150" s="3"/>
      <c r="AY150" s="9"/>
      <c r="AZ150" s="9"/>
      <c r="BA150" s="9"/>
      <c r="BB150" s="9"/>
      <c r="BC150" s="9"/>
      <c r="BD150" s="9"/>
      <c r="BE150" s="9"/>
      <c r="BK150" s="9"/>
      <c r="BL150" s="1"/>
      <c r="BQ150" s="1"/>
      <c r="BR150" s="1"/>
      <c r="BS150" s="1"/>
    </row>
    <row r="151" spans="1:71" ht="15.75">
      <c r="A151" s="1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3"/>
      <c r="Q151" s="22"/>
      <c r="R151" s="9"/>
      <c r="S151" s="9"/>
      <c r="T151" s="9"/>
      <c r="V151" s="17"/>
      <c r="W151" s="17"/>
      <c r="X151" s="1"/>
      <c r="Y151" s="1"/>
      <c r="Z151" s="1"/>
      <c r="AA151" s="1"/>
      <c r="AB151" s="1"/>
      <c r="AC151" s="1"/>
      <c r="AE151" s="1"/>
      <c r="AF151" s="1"/>
      <c r="AG151" s="1"/>
      <c r="AH151" s="1"/>
      <c r="AI151" s="18"/>
      <c r="AJ151" s="9"/>
      <c r="AK151" s="9"/>
      <c r="AL151" s="9"/>
      <c r="AM151" s="9"/>
      <c r="AN151" s="9"/>
      <c r="AO151" s="2"/>
      <c r="AP151" s="3"/>
      <c r="AQ151" s="3"/>
      <c r="AR151" s="3"/>
      <c r="AS151" s="3"/>
      <c r="AT151" s="9"/>
      <c r="AU151" s="3"/>
      <c r="AV151" s="9"/>
      <c r="AW151" s="3"/>
      <c r="AX151" s="3"/>
      <c r="AY151" s="9"/>
      <c r="AZ151" s="9"/>
      <c r="BA151" s="9"/>
      <c r="BB151" s="9"/>
      <c r="BC151" s="9"/>
      <c r="BD151" s="9"/>
      <c r="BE151" s="9"/>
      <c r="BK151" s="9"/>
      <c r="BL151" s="1"/>
      <c r="BQ151" s="1"/>
      <c r="BR151" s="1"/>
      <c r="BS151" s="1"/>
    </row>
    <row r="152" spans="1:71" ht="15.75">
      <c r="A152" s="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3"/>
      <c r="Q152" s="22"/>
      <c r="R152" s="9"/>
      <c r="S152" s="9"/>
      <c r="T152" s="9"/>
      <c r="V152" s="17"/>
      <c r="W152" s="17"/>
      <c r="X152" s="1"/>
      <c r="Y152" s="1"/>
      <c r="Z152" s="1"/>
      <c r="AA152" s="1"/>
      <c r="AB152" s="1"/>
      <c r="AC152" s="1"/>
      <c r="AE152" s="1"/>
      <c r="AF152" s="1"/>
      <c r="AG152" s="1"/>
      <c r="AH152" s="1"/>
      <c r="AI152" s="18"/>
      <c r="AJ152" s="9"/>
      <c r="AK152" s="9"/>
      <c r="AL152" s="9"/>
      <c r="AM152" s="9"/>
      <c r="AN152" s="9"/>
      <c r="AO152" s="2"/>
      <c r="AP152" s="3"/>
      <c r="AQ152" s="3"/>
      <c r="AR152" s="3"/>
      <c r="AS152" s="3"/>
      <c r="AT152" s="9"/>
      <c r="AU152" s="3"/>
      <c r="AV152" s="9"/>
      <c r="AW152" s="3"/>
      <c r="AX152" s="3"/>
      <c r="AY152" s="9"/>
      <c r="AZ152" s="9"/>
      <c r="BA152" s="9"/>
      <c r="BB152" s="9"/>
      <c r="BC152" s="9"/>
      <c r="BD152" s="9"/>
      <c r="BE152" s="9"/>
      <c r="BK152" s="9"/>
      <c r="BL152" s="1"/>
      <c r="BQ152" s="1"/>
      <c r="BR152" s="1"/>
      <c r="BS152" s="1"/>
    </row>
    <row r="153" spans="1:71" ht="15.75">
      <c r="A153" s="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3"/>
      <c r="Q153" s="22"/>
      <c r="R153" s="9"/>
      <c r="S153" s="9"/>
      <c r="T153" s="9"/>
      <c r="V153" s="17"/>
      <c r="W153" s="17"/>
      <c r="X153" s="1"/>
      <c r="Y153" s="1"/>
      <c r="Z153" s="1"/>
      <c r="AA153" s="1"/>
      <c r="AB153" s="1"/>
      <c r="AC153" s="1"/>
      <c r="AE153" s="1"/>
      <c r="AF153" s="1"/>
      <c r="AG153" s="1"/>
      <c r="AH153" s="1"/>
      <c r="AI153" s="18"/>
      <c r="AJ153" s="9"/>
      <c r="AK153" s="9"/>
      <c r="AL153" s="9"/>
      <c r="AM153" s="9"/>
      <c r="AN153" s="9"/>
      <c r="AO153" s="2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K153" s="9"/>
      <c r="BL153" s="1"/>
      <c r="BQ153" s="1"/>
      <c r="BR153" s="1"/>
      <c r="BS153" s="1"/>
    </row>
    <row r="154" spans="1:71" ht="15.75">
      <c r="A154" s="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3"/>
      <c r="Q154" s="22"/>
      <c r="R154" s="9"/>
      <c r="S154" s="9"/>
      <c r="T154" s="9"/>
      <c r="V154" s="17"/>
      <c r="W154" s="17"/>
      <c r="X154" s="1"/>
      <c r="Y154" s="1"/>
      <c r="Z154" s="1"/>
      <c r="AA154" s="1"/>
      <c r="AB154" s="1"/>
      <c r="AC154" s="1"/>
      <c r="AE154" s="1"/>
      <c r="AF154" s="1"/>
      <c r="AG154" s="1"/>
      <c r="AH154" s="1"/>
      <c r="AI154" s="18"/>
      <c r="AJ154" s="9"/>
      <c r="AK154" s="9"/>
      <c r="AL154" s="9"/>
      <c r="AM154" s="9"/>
      <c r="AN154" s="9"/>
      <c r="AO154" s="2"/>
      <c r="AP154" s="9"/>
      <c r="AQ154" s="9"/>
      <c r="AR154" s="9"/>
      <c r="AS154" s="9"/>
      <c r="AT154" s="9"/>
      <c r="AU154" s="3"/>
      <c r="AV154" s="9"/>
      <c r="AW154" s="3"/>
      <c r="AX154" s="3"/>
      <c r="AY154" s="9"/>
      <c r="AZ154" s="9"/>
      <c r="BA154" s="9"/>
      <c r="BB154" s="9"/>
      <c r="BC154" s="9"/>
      <c r="BD154" s="9"/>
      <c r="BE154" s="9"/>
      <c r="BK154" s="9"/>
      <c r="BL154" s="1"/>
      <c r="BQ154" s="1"/>
      <c r="BR154" s="1"/>
      <c r="BS154" s="1"/>
    </row>
    <row r="155" spans="1:71" ht="15.75">
      <c r="A155" s="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3"/>
      <c r="Q155" s="22"/>
      <c r="R155" s="9"/>
      <c r="S155" s="9"/>
      <c r="T155" s="9"/>
      <c r="V155" s="17"/>
      <c r="W155" s="17"/>
      <c r="X155" s="1"/>
      <c r="Y155" s="1"/>
      <c r="Z155" s="1"/>
      <c r="AA155" s="1"/>
      <c r="AB155" s="1"/>
      <c r="AC155" s="1"/>
      <c r="AE155" s="1"/>
      <c r="AF155" s="1"/>
      <c r="AG155" s="1"/>
      <c r="AH155" s="1"/>
      <c r="AI155" s="18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K155" s="9"/>
      <c r="BL155" s="1"/>
      <c r="BQ155" s="1"/>
      <c r="BR155" s="1"/>
      <c r="BS155" s="1"/>
    </row>
    <row r="156" spans="1:71" ht="15.75">
      <c r="A156" s="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3"/>
      <c r="Q156" s="22"/>
      <c r="R156" s="9"/>
      <c r="S156" s="9"/>
      <c r="T156" s="9"/>
      <c r="V156" s="17"/>
      <c r="W156" s="17"/>
      <c r="X156" s="1"/>
      <c r="Y156" s="1"/>
      <c r="Z156" s="1"/>
      <c r="AA156" s="1"/>
      <c r="AB156" s="1"/>
      <c r="AC156" s="1"/>
      <c r="AE156" s="1"/>
      <c r="AF156" s="1"/>
      <c r="AG156" s="1"/>
      <c r="AH156" s="1"/>
      <c r="AI156" s="18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K156" s="9"/>
      <c r="BL156" s="1"/>
      <c r="BQ156" s="1"/>
      <c r="BR156" s="1"/>
      <c r="BS156" s="1"/>
    </row>
    <row r="157" spans="1:71" ht="15.75">
      <c r="A157" s="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3"/>
      <c r="Q157" s="22"/>
      <c r="R157" s="9"/>
      <c r="S157" s="9"/>
      <c r="T157" s="9"/>
      <c r="V157" s="17"/>
      <c r="W157" s="17"/>
      <c r="X157" s="1"/>
      <c r="Y157" s="1"/>
      <c r="Z157" s="1"/>
      <c r="AA157" s="1"/>
      <c r="AB157" s="1"/>
      <c r="AC157" s="1"/>
      <c r="AE157" s="1"/>
      <c r="AF157" s="1"/>
      <c r="AG157" s="1"/>
      <c r="AH157" s="1"/>
      <c r="AI157" s="18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K157" s="9"/>
      <c r="BL157" s="1"/>
      <c r="BQ157" s="1"/>
      <c r="BR157" s="1"/>
      <c r="BS157" s="1"/>
    </row>
    <row r="158" spans="1:71" ht="15.75">
      <c r="A158" s="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3"/>
      <c r="Q158" s="22"/>
      <c r="R158" s="9"/>
      <c r="S158" s="9"/>
      <c r="T158" s="9"/>
      <c r="V158" s="17"/>
      <c r="W158" s="17"/>
      <c r="X158" s="1"/>
      <c r="Y158" s="1"/>
      <c r="Z158" s="1"/>
      <c r="AA158" s="1"/>
      <c r="AB158" s="1"/>
      <c r="AC158" s="1"/>
      <c r="AE158" s="1"/>
      <c r="AF158" s="1"/>
      <c r="AG158" s="1"/>
      <c r="AH158" s="1"/>
      <c r="AI158" s="18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K158" s="9"/>
      <c r="BL158" s="1"/>
      <c r="BQ158" s="1"/>
      <c r="BR158" s="1"/>
      <c r="BS158" s="1"/>
    </row>
    <row r="159" spans="1:71" ht="15.75">
      <c r="A159" s="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3"/>
      <c r="Q159" s="22"/>
      <c r="R159" s="9"/>
      <c r="S159" s="9"/>
      <c r="T159" s="9"/>
      <c r="V159" s="17"/>
      <c r="W159" s="17"/>
      <c r="X159" s="1"/>
      <c r="Y159" s="1"/>
      <c r="Z159" s="1"/>
      <c r="AA159" s="1"/>
      <c r="AB159" s="1"/>
      <c r="AC159" s="1"/>
      <c r="AE159" s="1"/>
      <c r="AF159" s="1"/>
      <c r="AG159" s="1"/>
      <c r="AH159" s="1"/>
      <c r="AI159" s="18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K159" s="9"/>
      <c r="BL159" s="1"/>
      <c r="BQ159" s="1"/>
      <c r="BR159" s="1"/>
      <c r="BS159" s="1"/>
    </row>
    <row r="160" spans="1:71" ht="15.75">
      <c r="A160" s="1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3"/>
      <c r="Q160" s="22"/>
      <c r="R160" s="9"/>
      <c r="S160" s="9"/>
      <c r="T160" s="9"/>
      <c r="V160" s="17"/>
      <c r="W160" s="17"/>
      <c r="X160" s="1"/>
      <c r="Y160" s="1"/>
      <c r="Z160" s="1"/>
      <c r="AA160" s="1"/>
      <c r="AB160" s="1"/>
      <c r="AC160" s="1"/>
      <c r="AE160" s="1"/>
      <c r="AF160" s="1"/>
      <c r="AG160" s="1"/>
      <c r="AH160" s="1"/>
      <c r="AI160" s="18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K160" s="9"/>
      <c r="BL160" s="1"/>
      <c r="BQ160" s="1"/>
      <c r="BR160" s="1"/>
      <c r="BS160" s="1"/>
    </row>
    <row r="161" spans="1:71" ht="15.75">
      <c r="A161" s="1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3"/>
      <c r="Q161" s="22"/>
      <c r="R161" s="9"/>
      <c r="S161" s="9"/>
      <c r="T161" s="9"/>
      <c r="V161" s="17"/>
      <c r="W161" s="17"/>
      <c r="X161" s="1"/>
      <c r="Y161" s="1"/>
      <c r="Z161" s="1"/>
      <c r="AA161" s="1"/>
      <c r="AB161" s="1"/>
      <c r="AC161" s="1"/>
      <c r="AE161" s="1"/>
      <c r="AF161" s="1"/>
      <c r="AG161" s="1"/>
      <c r="AH161" s="1"/>
      <c r="AI161" s="18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K161" s="9"/>
      <c r="BL161" s="1"/>
      <c r="BQ161" s="1"/>
      <c r="BR161" s="1"/>
      <c r="BS161" s="1"/>
    </row>
    <row r="162" spans="1:71" ht="15.75">
      <c r="A162" s="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3"/>
      <c r="Q162" s="22"/>
      <c r="R162" s="9"/>
      <c r="S162" s="9"/>
      <c r="T162" s="9"/>
      <c r="V162" s="17"/>
      <c r="W162" s="17"/>
      <c r="X162" s="1"/>
      <c r="Y162" s="1"/>
      <c r="Z162" s="1"/>
      <c r="AA162" s="1"/>
      <c r="AB162" s="1"/>
      <c r="AC162" s="1"/>
      <c r="AE162" s="1"/>
      <c r="AF162" s="1"/>
      <c r="AG162" s="1"/>
      <c r="AH162" s="1"/>
      <c r="AI162" s="18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K162" s="9"/>
      <c r="BL162" s="1"/>
      <c r="BQ162" s="1"/>
      <c r="BR162" s="1"/>
      <c r="BS162" s="1"/>
    </row>
    <row r="163" spans="1:71" ht="15.75">
      <c r="A163" s="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3"/>
      <c r="Q163" s="22"/>
      <c r="R163" s="9"/>
      <c r="S163" s="9"/>
      <c r="T163" s="9"/>
      <c r="V163" s="17"/>
      <c r="W163" s="17"/>
      <c r="X163" s="1"/>
      <c r="Y163" s="1"/>
      <c r="Z163" s="1"/>
      <c r="AA163" s="1"/>
      <c r="AB163" s="1"/>
      <c r="AC163" s="1"/>
      <c r="AE163" s="1"/>
      <c r="AF163" s="1"/>
      <c r="AG163" s="1"/>
      <c r="AH163" s="1"/>
      <c r="AI163" s="18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K163" s="9"/>
      <c r="BL163" s="1"/>
      <c r="BQ163" s="1"/>
      <c r="BR163" s="1"/>
      <c r="BS163" s="1"/>
    </row>
    <row r="164" spans="1:71" ht="15.75">
      <c r="A164" s="1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9"/>
      <c r="S164" s="9"/>
      <c r="T164" s="9"/>
      <c r="V164" s="17"/>
      <c r="W164" s="17"/>
      <c r="X164" s="1"/>
      <c r="Y164" s="1"/>
      <c r="Z164" s="1"/>
      <c r="AA164" s="1"/>
      <c r="AB164" s="1"/>
      <c r="AC164" s="1"/>
      <c r="AE164" s="1"/>
      <c r="AF164" s="1"/>
      <c r="AG164" s="1"/>
      <c r="AH164" s="1"/>
      <c r="AI164" s="18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K164" s="9"/>
      <c r="BL164" s="1"/>
      <c r="BQ164" s="1"/>
      <c r="BR164" s="1"/>
      <c r="BS164" s="1"/>
    </row>
    <row r="165" spans="1:71" ht="15.75">
      <c r="A165" s="1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9"/>
      <c r="S165" s="9"/>
      <c r="T165" s="9"/>
      <c r="V165" s="17"/>
      <c r="W165" s="17"/>
      <c r="X165" s="1"/>
      <c r="Y165" s="1"/>
      <c r="Z165" s="1"/>
      <c r="AA165" s="1"/>
      <c r="AB165" s="1"/>
      <c r="AC165" s="1"/>
      <c r="AE165" s="1"/>
      <c r="AF165" s="1"/>
      <c r="AG165" s="1"/>
      <c r="AH165" s="1"/>
      <c r="AI165" s="18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K165" s="9"/>
      <c r="BL165" s="1"/>
      <c r="BQ165" s="1"/>
      <c r="BR165" s="1"/>
      <c r="BS165" s="1"/>
    </row>
    <row r="166" spans="1:71" ht="15.75">
      <c r="A166" s="1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9"/>
      <c r="S166" s="9"/>
      <c r="T166" s="9"/>
      <c r="V166" s="17"/>
      <c r="W166" s="17"/>
      <c r="X166" s="1"/>
      <c r="Y166" s="1"/>
      <c r="Z166" s="1"/>
      <c r="AA166" s="1"/>
      <c r="AB166" s="1"/>
      <c r="AC166" s="1"/>
      <c r="AE166" s="1"/>
      <c r="AF166" s="1"/>
      <c r="AG166" s="1"/>
      <c r="AH166" s="1"/>
      <c r="AI166" s="18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K166" s="9"/>
      <c r="BL166" s="1"/>
      <c r="BQ166" s="1"/>
      <c r="BR166" s="1"/>
      <c r="BS166" s="1"/>
    </row>
    <row r="167" spans="1:71" ht="15.75">
      <c r="A167" s="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9"/>
      <c r="S167" s="9"/>
      <c r="T167" s="9"/>
      <c r="V167" s="17"/>
      <c r="W167" s="17"/>
      <c r="X167" s="1"/>
      <c r="Y167" s="1"/>
      <c r="Z167" s="1"/>
      <c r="AA167" s="1"/>
      <c r="AB167" s="1"/>
      <c r="AC167" s="1"/>
      <c r="AE167" s="1"/>
      <c r="AF167" s="1"/>
      <c r="AG167" s="1"/>
      <c r="AH167" s="1"/>
      <c r="AI167" s="18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K167" s="9"/>
      <c r="BL167" s="1"/>
      <c r="BQ167" s="1"/>
      <c r="BR167" s="1"/>
      <c r="BS167" s="1"/>
    </row>
    <row r="168" spans="1:71" ht="15.75">
      <c r="A168" s="1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9"/>
      <c r="S168" s="9"/>
      <c r="T168" s="9"/>
      <c r="V168" s="17"/>
      <c r="W168" s="17"/>
      <c r="X168" s="1"/>
      <c r="Y168" s="1"/>
      <c r="Z168" s="1"/>
      <c r="AA168" s="1"/>
      <c r="AB168" s="1"/>
      <c r="AC168" s="1"/>
      <c r="AE168" s="1"/>
      <c r="AF168" s="1"/>
      <c r="AG168" s="1"/>
      <c r="AH168" s="1"/>
      <c r="AI168" s="18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K168" s="9"/>
      <c r="BL168" s="1"/>
      <c r="BQ168" s="1"/>
      <c r="BR168" s="1"/>
      <c r="BS168" s="1"/>
    </row>
    <row r="169" spans="1:71" ht="15.75">
      <c r="A169" s="1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9"/>
      <c r="S169" s="9"/>
      <c r="T169" s="9"/>
      <c r="V169" s="17"/>
      <c r="W169" s="17"/>
      <c r="X169" s="1"/>
      <c r="Y169" s="1"/>
      <c r="Z169" s="1"/>
      <c r="AA169" s="1"/>
      <c r="AB169" s="1"/>
      <c r="AC169" s="1"/>
      <c r="AE169" s="1"/>
      <c r="AF169" s="1"/>
      <c r="AG169" s="1"/>
      <c r="AH169" s="1"/>
      <c r="AI169" s="18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K169" s="9"/>
      <c r="BL169" s="1"/>
      <c r="BQ169" s="1"/>
      <c r="BR169" s="1"/>
      <c r="BS169" s="1"/>
    </row>
    <row r="170" spans="1:71" ht="15.75">
      <c r="A170" s="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9"/>
      <c r="S170" s="9"/>
      <c r="T170" s="9"/>
      <c r="V170" s="17"/>
      <c r="W170" s="17"/>
      <c r="X170" s="1"/>
      <c r="Y170" s="1"/>
      <c r="Z170" s="1"/>
      <c r="AA170" s="1"/>
      <c r="AB170" s="1"/>
      <c r="AC170" s="1"/>
      <c r="AE170" s="1"/>
      <c r="AF170" s="1"/>
      <c r="AG170" s="1"/>
      <c r="AH170" s="1"/>
      <c r="AI170" s="18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K170" s="9"/>
      <c r="BL170" s="1"/>
      <c r="BQ170" s="1"/>
      <c r="BR170" s="1"/>
      <c r="BS170" s="1"/>
    </row>
    <row r="171" spans="1:71" ht="15.75">
      <c r="A171" s="1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9"/>
      <c r="S171" s="9"/>
      <c r="T171" s="9"/>
      <c r="V171" s="17"/>
      <c r="W171" s="17"/>
      <c r="X171" s="1"/>
      <c r="Y171" s="1"/>
      <c r="Z171" s="1"/>
      <c r="AA171" s="1"/>
      <c r="AB171" s="1"/>
      <c r="AC171" s="1"/>
      <c r="AE171" s="1"/>
      <c r="AF171" s="1"/>
      <c r="AG171" s="1"/>
      <c r="AH171" s="1"/>
      <c r="AI171" s="18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K171" s="9"/>
      <c r="BL171" s="1"/>
      <c r="BQ171" s="1"/>
      <c r="BR171" s="1"/>
      <c r="BS171" s="1"/>
    </row>
    <row r="172" spans="1:71" ht="15.75">
      <c r="A172" s="1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9"/>
      <c r="S172" s="9"/>
      <c r="T172" s="9"/>
      <c r="V172" s="17"/>
      <c r="W172" s="17"/>
      <c r="X172" s="1"/>
      <c r="Y172" s="1"/>
      <c r="Z172" s="1"/>
      <c r="AA172" s="1"/>
      <c r="AB172" s="1"/>
      <c r="AC172" s="1"/>
      <c r="AE172" s="1"/>
      <c r="AF172" s="1"/>
      <c r="AG172" s="1"/>
      <c r="AH172" s="1"/>
      <c r="AI172" s="18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K172" s="9"/>
      <c r="BL172" s="1"/>
      <c r="BQ172" s="1"/>
      <c r="BR172" s="1"/>
      <c r="BS172" s="1"/>
    </row>
    <row r="173" spans="1:71" ht="15.75">
      <c r="A173" s="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9"/>
      <c r="S173" s="9"/>
      <c r="T173" s="9"/>
      <c r="V173" s="17"/>
      <c r="W173" s="17"/>
      <c r="X173" s="1"/>
      <c r="Y173" s="1"/>
      <c r="Z173" s="1"/>
      <c r="AA173" s="1"/>
      <c r="AB173" s="1"/>
      <c r="AC173" s="1"/>
      <c r="AE173" s="1"/>
      <c r="AF173" s="1"/>
      <c r="AG173" s="1"/>
      <c r="AH173" s="1"/>
      <c r="AI173" s="18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K173" s="9"/>
      <c r="BL173" s="1"/>
      <c r="BQ173" s="1"/>
      <c r="BR173" s="1"/>
      <c r="BS173" s="1"/>
    </row>
    <row r="174" spans="1:71" ht="15.75">
      <c r="A174" s="1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9"/>
      <c r="S174" s="9"/>
      <c r="T174" s="9"/>
      <c r="V174" s="17"/>
      <c r="W174" s="17"/>
      <c r="X174" s="1"/>
      <c r="Y174" s="1"/>
      <c r="Z174" s="1"/>
      <c r="AA174" s="1"/>
      <c r="AB174" s="1"/>
      <c r="AC174" s="1"/>
      <c r="AE174" s="1"/>
      <c r="AF174" s="1"/>
      <c r="AG174" s="1"/>
      <c r="AH174" s="1"/>
      <c r="AI174" s="18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K174" s="9"/>
      <c r="BL174" s="1"/>
      <c r="BQ174" s="1"/>
      <c r="BR174" s="1"/>
      <c r="BS174" s="1"/>
    </row>
    <row r="175" spans="1:71" ht="15.75">
      <c r="A175" s="1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9"/>
      <c r="S175" s="9"/>
      <c r="T175" s="9"/>
      <c r="V175" s="17"/>
      <c r="W175" s="17"/>
      <c r="X175" s="1"/>
      <c r="Y175" s="1"/>
      <c r="Z175" s="1"/>
      <c r="AA175" s="1"/>
      <c r="AB175" s="1"/>
      <c r="AC175" s="1"/>
      <c r="AE175" s="1"/>
      <c r="AF175" s="1"/>
      <c r="AG175" s="1"/>
      <c r="AH175" s="1"/>
      <c r="AI175" s="18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K175" s="9"/>
      <c r="BL175" s="1"/>
      <c r="BQ175" s="1"/>
      <c r="BR175" s="1"/>
      <c r="BS175" s="1"/>
    </row>
    <row r="176" spans="1:71" ht="15.75">
      <c r="A176" s="1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9"/>
      <c r="S176" s="9"/>
      <c r="T176" s="9"/>
      <c r="V176" s="17"/>
      <c r="W176" s="17"/>
      <c r="X176" s="1"/>
      <c r="Y176" s="1"/>
      <c r="Z176" s="1"/>
      <c r="AA176" s="1"/>
      <c r="AB176" s="1"/>
      <c r="AC176" s="1"/>
      <c r="AE176" s="1"/>
      <c r="AF176" s="1"/>
      <c r="AG176" s="1"/>
      <c r="AH176" s="1"/>
      <c r="AI176" s="18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K176" s="9"/>
      <c r="BL176" s="1"/>
      <c r="BQ176" s="1"/>
      <c r="BR176" s="1"/>
      <c r="BS176" s="1"/>
    </row>
    <row r="177" spans="1:71" ht="15.75">
      <c r="A177" s="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9"/>
      <c r="S177" s="9"/>
      <c r="T177" s="9"/>
      <c r="V177" s="17"/>
      <c r="W177" s="17"/>
      <c r="X177" s="1"/>
      <c r="Y177" s="1"/>
      <c r="Z177" s="1"/>
      <c r="AA177" s="1"/>
      <c r="AB177" s="1"/>
      <c r="AC177" s="1"/>
      <c r="AE177" s="1"/>
      <c r="AF177" s="1"/>
      <c r="AG177" s="1"/>
      <c r="AH177" s="1"/>
      <c r="AI177" s="18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K177" s="9"/>
      <c r="BL177" s="1"/>
      <c r="BQ177" s="1"/>
      <c r="BR177" s="1"/>
      <c r="BS177" s="1"/>
    </row>
    <row r="178" spans="1:71" ht="15.75">
      <c r="A178" s="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9"/>
      <c r="S178" s="9"/>
      <c r="T178" s="9"/>
      <c r="V178" s="17"/>
      <c r="W178" s="17"/>
      <c r="X178" s="1"/>
      <c r="Y178" s="1"/>
      <c r="Z178" s="1"/>
      <c r="AA178" s="1"/>
      <c r="AB178" s="1"/>
      <c r="AC178" s="1"/>
      <c r="AE178" s="1"/>
      <c r="AF178" s="1"/>
      <c r="AG178" s="1"/>
      <c r="AH178" s="1"/>
      <c r="AI178" s="18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K178" s="9"/>
      <c r="BL178" s="1"/>
      <c r="BQ178" s="1"/>
      <c r="BR178" s="1"/>
      <c r="BS178" s="1"/>
    </row>
    <row r="179" spans="1:71" ht="15.75">
      <c r="A179" s="1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9"/>
      <c r="S179" s="9"/>
      <c r="T179" s="9"/>
      <c r="V179" s="17"/>
      <c r="W179" s="17"/>
      <c r="X179" s="1"/>
      <c r="Y179" s="1"/>
      <c r="Z179" s="1"/>
      <c r="AA179" s="1"/>
      <c r="AB179" s="1"/>
      <c r="AC179" s="1"/>
      <c r="AE179" s="1"/>
      <c r="AF179" s="1"/>
      <c r="AG179" s="1"/>
      <c r="AH179" s="1"/>
      <c r="AI179" s="18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K179" s="9"/>
      <c r="BL179" s="1"/>
      <c r="BQ179" s="1"/>
      <c r="BR179" s="1"/>
      <c r="BS179" s="1"/>
    </row>
    <row r="180" spans="1:71" ht="15.75">
      <c r="A180" s="1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9"/>
      <c r="S180" s="9"/>
      <c r="T180" s="9"/>
      <c r="V180" s="17"/>
      <c r="W180" s="17"/>
      <c r="X180" s="1"/>
      <c r="Y180" s="1"/>
      <c r="Z180" s="1"/>
      <c r="AA180" s="1"/>
      <c r="AB180" s="1"/>
      <c r="AC180" s="1"/>
      <c r="AE180" s="1"/>
      <c r="AF180" s="1"/>
      <c r="AG180" s="1"/>
      <c r="AH180" s="1"/>
      <c r="AI180" s="18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K180" s="9"/>
      <c r="BL180" s="1"/>
      <c r="BQ180" s="1"/>
      <c r="BR180" s="1"/>
      <c r="BS180" s="1"/>
    </row>
    <row r="181" spans="1:71" ht="15.75">
      <c r="A181" s="1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9"/>
      <c r="S181" s="9"/>
      <c r="T181" s="9"/>
      <c r="V181" s="17"/>
      <c r="W181" s="17"/>
      <c r="X181" s="1"/>
      <c r="Y181" s="1"/>
      <c r="Z181" s="1"/>
      <c r="AA181" s="1"/>
      <c r="AB181" s="1"/>
      <c r="AC181" s="1"/>
      <c r="AE181" s="1"/>
      <c r="AF181" s="1"/>
      <c r="AG181" s="1"/>
      <c r="AH181" s="1"/>
      <c r="AI181" s="18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K181" s="9"/>
      <c r="BL181" s="1"/>
      <c r="BQ181" s="1"/>
      <c r="BR181" s="1"/>
      <c r="BS181" s="1"/>
    </row>
    <row r="182" spans="1:71" ht="15.75">
      <c r="A182" s="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9"/>
      <c r="S182" s="9"/>
      <c r="T182" s="9"/>
      <c r="V182" s="17"/>
      <c r="W182" s="17"/>
      <c r="X182" s="1"/>
      <c r="Y182" s="1"/>
      <c r="Z182" s="1"/>
      <c r="AA182" s="1"/>
      <c r="AB182" s="1"/>
      <c r="AC182" s="1"/>
      <c r="AE182" s="1"/>
      <c r="AF182" s="1"/>
      <c r="AG182" s="1"/>
      <c r="AH182" s="1"/>
      <c r="AI182" s="18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K182" s="9"/>
      <c r="BL182" s="1"/>
      <c r="BQ182" s="1"/>
      <c r="BR182" s="1"/>
      <c r="BS182" s="1"/>
    </row>
    <row r="183" spans="1:71" ht="15.75">
      <c r="A183" s="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9"/>
      <c r="S183" s="9"/>
      <c r="T183" s="9"/>
      <c r="V183" s="17"/>
      <c r="W183" s="17"/>
      <c r="X183" s="1"/>
      <c r="Y183" s="1"/>
      <c r="Z183" s="1"/>
      <c r="AA183" s="1"/>
      <c r="AB183" s="1"/>
      <c r="AC183" s="1"/>
      <c r="AE183" s="1"/>
      <c r="AF183" s="1"/>
      <c r="AG183" s="1"/>
      <c r="AH183" s="1"/>
      <c r="AI183" s="18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K183" s="9"/>
      <c r="BL183" s="1"/>
      <c r="BQ183" s="1"/>
      <c r="BR183" s="1"/>
      <c r="BS183" s="1"/>
    </row>
    <row r="184" spans="1:71" ht="15.75">
      <c r="A184" s="1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9"/>
      <c r="S184" s="9"/>
      <c r="T184" s="9"/>
      <c r="V184" s="17"/>
      <c r="W184" s="17"/>
      <c r="X184" s="1"/>
      <c r="Y184" s="1"/>
      <c r="Z184" s="1"/>
      <c r="AA184" s="1"/>
      <c r="AB184" s="1"/>
      <c r="AC184" s="1"/>
      <c r="AE184" s="1"/>
      <c r="AF184" s="1"/>
      <c r="AG184" s="1"/>
      <c r="AH184" s="1"/>
      <c r="AI184" s="18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K184" s="9"/>
      <c r="BL184" s="1"/>
      <c r="BQ184" s="1"/>
      <c r="BR184" s="1"/>
      <c r="BS184" s="1"/>
    </row>
    <row r="185" spans="1:71" ht="15.75">
      <c r="A185" s="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9"/>
      <c r="S185" s="9"/>
      <c r="T185" s="9"/>
      <c r="V185" s="17"/>
      <c r="W185" s="17"/>
      <c r="X185" s="1"/>
      <c r="Y185" s="1"/>
      <c r="Z185" s="1"/>
      <c r="AA185" s="1"/>
      <c r="AB185" s="1"/>
      <c r="AC185" s="1"/>
      <c r="AE185" s="1"/>
      <c r="AF185" s="1"/>
      <c r="AG185" s="1"/>
      <c r="AH185" s="1"/>
      <c r="AI185" s="18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K185" s="9"/>
      <c r="BL185" s="1"/>
      <c r="BQ185" s="1"/>
      <c r="BR185" s="1"/>
      <c r="BS185" s="1"/>
    </row>
    <row r="186" spans="1:71" ht="15.75">
      <c r="A186" s="1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9"/>
      <c r="S186" s="9"/>
      <c r="T186" s="9"/>
      <c r="V186" s="17"/>
      <c r="W186" s="17"/>
      <c r="X186" s="1"/>
      <c r="Y186" s="1"/>
      <c r="Z186" s="1"/>
      <c r="AA186" s="1"/>
      <c r="AB186" s="1"/>
      <c r="AC186" s="1"/>
      <c r="AE186" s="1"/>
      <c r="AF186" s="1"/>
      <c r="AG186" s="1"/>
      <c r="AH186" s="1"/>
      <c r="AI186" s="18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K186" s="9"/>
      <c r="BL186" s="1"/>
      <c r="BQ186" s="1"/>
      <c r="BR186" s="1"/>
      <c r="BS186" s="1"/>
    </row>
    <row r="187" spans="1:71" ht="15.75">
      <c r="A187" s="1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9"/>
      <c r="S187" s="9"/>
      <c r="T187" s="9"/>
      <c r="V187" s="17"/>
      <c r="W187" s="17"/>
      <c r="X187" s="1"/>
      <c r="Y187" s="1"/>
      <c r="Z187" s="1"/>
      <c r="AA187" s="1"/>
      <c r="AB187" s="1"/>
      <c r="AC187" s="1"/>
      <c r="AE187" s="1"/>
      <c r="AF187" s="1"/>
      <c r="AG187" s="1"/>
      <c r="AH187" s="1"/>
      <c r="AI187" s="18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K187" s="9"/>
      <c r="BL187" s="1"/>
      <c r="BQ187" s="1"/>
      <c r="BR187" s="1"/>
      <c r="BS187" s="1"/>
    </row>
    <row r="188" spans="1:71" ht="15.75">
      <c r="A188" s="1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9"/>
      <c r="S188" s="9"/>
      <c r="T188" s="9"/>
      <c r="V188" s="17"/>
      <c r="W188" s="17"/>
      <c r="X188" s="1"/>
      <c r="Y188" s="1"/>
      <c r="Z188" s="1"/>
      <c r="AA188" s="1"/>
      <c r="AB188" s="1"/>
      <c r="AC188" s="1"/>
      <c r="AE188" s="1"/>
      <c r="AF188" s="1"/>
      <c r="AG188" s="1"/>
      <c r="AH188" s="1"/>
      <c r="AI188" s="18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K188" s="9"/>
      <c r="BL188" s="1"/>
      <c r="BQ188" s="1"/>
      <c r="BR188" s="1"/>
      <c r="BS188" s="1"/>
    </row>
    <row r="189" spans="1:71" ht="15.75">
      <c r="A189" s="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9"/>
      <c r="S189" s="9"/>
      <c r="T189" s="9"/>
      <c r="V189" s="17"/>
      <c r="W189" s="17"/>
      <c r="X189" s="1"/>
      <c r="Y189" s="1"/>
      <c r="Z189" s="1"/>
      <c r="AA189" s="1"/>
      <c r="AB189" s="1"/>
      <c r="AC189" s="1"/>
      <c r="AE189" s="1"/>
      <c r="AF189" s="1"/>
      <c r="AG189" s="1"/>
      <c r="AH189" s="1"/>
      <c r="AI189" s="18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K189" s="9"/>
      <c r="BL189" s="1"/>
      <c r="BQ189" s="1"/>
      <c r="BR189" s="1"/>
      <c r="BS189" s="1"/>
    </row>
    <row r="190" spans="1:71" ht="15.75">
      <c r="A190" s="1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9"/>
      <c r="S190" s="9"/>
      <c r="T190" s="9"/>
      <c r="V190" s="17"/>
      <c r="W190" s="17"/>
      <c r="X190" s="1"/>
      <c r="Y190" s="1"/>
      <c r="Z190" s="1"/>
      <c r="AA190" s="1"/>
      <c r="AB190" s="1"/>
      <c r="AC190" s="1"/>
      <c r="AE190" s="1"/>
      <c r="AF190" s="1"/>
      <c r="AG190" s="1"/>
      <c r="AH190" s="1"/>
      <c r="AI190" s="18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K190" s="9"/>
      <c r="BL190" s="1"/>
      <c r="BQ190" s="1"/>
      <c r="BR190" s="1"/>
      <c r="BS190" s="1"/>
    </row>
    <row r="191" spans="1:71" ht="15.75">
      <c r="A191" s="1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9"/>
      <c r="S191" s="9"/>
      <c r="T191" s="9"/>
      <c r="V191" s="17"/>
      <c r="W191" s="17"/>
      <c r="X191" s="1"/>
      <c r="Y191" s="1"/>
      <c r="Z191" s="1"/>
      <c r="AA191" s="1"/>
      <c r="AB191" s="1"/>
      <c r="AC191" s="1"/>
      <c r="AE191" s="1"/>
      <c r="AF191" s="1"/>
      <c r="AG191" s="1"/>
      <c r="AH191" s="1"/>
      <c r="AI191" s="18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K191" s="9"/>
      <c r="BL191" s="1"/>
      <c r="BQ191" s="1"/>
      <c r="BR191" s="1"/>
      <c r="BS191" s="1"/>
    </row>
    <row r="192" spans="1:71" ht="15.75">
      <c r="A192" s="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9"/>
      <c r="S192" s="9"/>
      <c r="T192" s="9"/>
      <c r="V192" s="17"/>
      <c r="W192" s="17"/>
      <c r="X192" s="1"/>
      <c r="Y192" s="1"/>
      <c r="Z192" s="1"/>
      <c r="AA192" s="1"/>
      <c r="AB192" s="1"/>
      <c r="AC192" s="1"/>
      <c r="AE192" s="1"/>
      <c r="AF192" s="1"/>
      <c r="AG192" s="1"/>
      <c r="AH192" s="1"/>
      <c r="AI192" s="18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K192" s="9"/>
      <c r="BL192" s="1"/>
      <c r="BQ192" s="1"/>
      <c r="BR192" s="1"/>
      <c r="BS192" s="1"/>
    </row>
    <row r="193" spans="1:71" ht="15.75">
      <c r="A193" s="1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9"/>
      <c r="S193" s="9"/>
      <c r="T193" s="9"/>
      <c r="V193" s="17"/>
      <c r="W193" s="17"/>
      <c r="X193" s="1"/>
      <c r="Y193" s="1"/>
      <c r="Z193" s="1"/>
      <c r="AA193" s="1"/>
      <c r="AB193" s="1"/>
      <c r="AC193" s="1"/>
      <c r="AE193" s="1"/>
      <c r="AF193" s="1"/>
      <c r="AG193" s="1"/>
      <c r="AH193" s="1"/>
      <c r="AI193" s="18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K193" s="9"/>
      <c r="BL193" s="1"/>
      <c r="BQ193" s="1"/>
      <c r="BR193" s="1"/>
      <c r="BS193" s="1"/>
    </row>
    <row r="194" spans="1:71" ht="15.75">
      <c r="A194" s="1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9"/>
      <c r="S194" s="9"/>
      <c r="T194" s="9"/>
      <c r="V194" s="17"/>
      <c r="W194" s="17"/>
      <c r="X194" s="1"/>
      <c r="Y194" s="1"/>
      <c r="Z194" s="1"/>
      <c r="AA194" s="1"/>
      <c r="AB194" s="1"/>
      <c r="AC194" s="1"/>
      <c r="AE194" s="1"/>
      <c r="AF194" s="1"/>
      <c r="AG194" s="1"/>
      <c r="AH194" s="1"/>
      <c r="AI194" s="18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K194" s="9"/>
      <c r="BL194" s="1"/>
      <c r="BQ194" s="1"/>
      <c r="BR194" s="1"/>
      <c r="BS194" s="1"/>
    </row>
    <row r="195" spans="1:71" ht="15.75">
      <c r="A195" s="1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9"/>
      <c r="S195" s="9"/>
      <c r="T195" s="9"/>
      <c r="V195" s="17"/>
      <c r="W195" s="17"/>
      <c r="X195" s="1"/>
      <c r="Y195" s="1"/>
      <c r="Z195" s="1"/>
      <c r="AA195" s="1"/>
      <c r="AB195" s="1"/>
      <c r="AC195" s="1"/>
      <c r="AE195" s="1"/>
      <c r="AF195" s="1"/>
      <c r="AG195" s="1"/>
      <c r="AH195" s="1"/>
      <c r="AI195" s="18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K195" s="9"/>
      <c r="BL195" s="1"/>
      <c r="BQ195" s="1"/>
      <c r="BR195" s="1"/>
      <c r="BS195" s="1"/>
    </row>
    <row r="196" spans="1:71" ht="15.75">
      <c r="A196" s="1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9"/>
      <c r="S196" s="9"/>
      <c r="T196" s="9"/>
      <c r="V196" s="17"/>
      <c r="W196" s="17"/>
      <c r="X196" s="1"/>
      <c r="Y196" s="1"/>
      <c r="Z196" s="1"/>
      <c r="AA196" s="1"/>
      <c r="AB196" s="1"/>
      <c r="AC196" s="1"/>
      <c r="AE196" s="1"/>
      <c r="AF196" s="1"/>
      <c r="AG196" s="1"/>
      <c r="AH196" s="1"/>
      <c r="AI196" s="18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K196" s="9"/>
      <c r="BL196" s="1"/>
      <c r="BQ196" s="1"/>
      <c r="BR196" s="1"/>
      <c r="BS196" s="1"/>
    </row>
    <row r="197" spans="1:71" ht="15.75">
      <c r="A197" s="1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9"/>
      <c r="S197" s="9"/>
      <c r="T197" s="9"/>
      <c r="V197" s="17"/>
      <c r="W197" s="17"/>
      <c r="X197" s="1"/>
      <c r="Y197" s="1"/>
      <c r="Z197" s="1"/>
      <c r="AA197" s="1"/>
      <c r="AB197" s="1"/>
      <c r="AC197" s="1"/>
      <c r="AE197" s="1"/>
      <c r="AF197" s="1"/>
      <c r="AG197" s="1"/>
      <c r="AH197" s="1"/>
      <c r="AI197" s="18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K197" s="9"/>
      <c r="BL197" s="1"/>
      <c r="BQ197" s="1"/>
      <c r="BR197" s="1"/>
      <c r="BS197" s="1"/>
    </row>
    <row r="198" spans="1:71" ht="15.75">
      <c r="A198" s="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9"/>
      <c r="S198" s="9"/>
      <c r="T198" s="9"/>
      <c r="V198" s="17"/>
      <c r="W198" s="17"/>
      <c r="X198" s="1"/>
      <c r="Y198" s="1"/>
      <c r="Z198" s="1"/>
      <c r="AA198" s="1"/>
      <c r="AB198" s="1"/>
      <c r="AC198" s="1"/>
      <c r="AE198" s="1"/>
      <c r="AF198" s="1"/>
      <c r="AG198" s="1"/>
      <c r="AH198" s="1"/>
      <c r="AI198" s="18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K198" s="9"/>
      <c r="BL198" s="1"/>
      <c r="BQ198" s="1"/>
      <c r="BR198" s="1"/>
      <c r="BS198" s="1"/>
    </row>
    <row r="199" spans="1:71" ht="15.75">
      <c r="A199" s="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9"/>
      <c r="S199" s="9"/>
      <c r="T199" s="9"/>
      <c r="V199" s="17"/>
      <c r="W199" s="17"/>
      <c r="X199" s="1"/>
      <c r="Y199" s="1"/>
      <c r="Z199" s="1"/>
      <c r="AA199" s="1"/>
      <c r="AB199" s="1"/>
      <c r="AC199" s="1"/>
      <c r="AE199" s="1"/>
      <c r="AF199" s="1"/>
      <c r="AG199" s="1"/>
      <c r="AH199" s="1"/>
      <c r="AI199" s="18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K199" s="9"/>
      <c r="BL199" s="1"/>
      <c r="BQ199" s="1"/>
      <c r="BR199" s="1"/>
      <c r="BS199" s="1"/>
    </row>
    <row r="200" spans="1:71" ht="15.75">
      <c r="A200" s="1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9"/>
      <c r="S200" s="9"/>
      <c r="T200" s="9"/>
      <c r="V200" s="17"/>
      <c r="W200" s="17"/>
      <c r="X200" s="1"/>
      <c r="Y200" s="1"/>
      <c r="Z200" s="1"/>
      <c r="AA200" s="1"/>
      <c r="AB200" s="1"/>
      <c r="AC200" s="1"/>
      <c r="AE200" s="1"/>
      <c r="AF200" s="1"/>
      <c r="AG200" s="1"/>
      <c r="AH200" s="1"/>
      <c r="AI200" s="18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K200" s="9"/>
      <c r="BL200" s="1"/>
      <c r="BQ200" s="1"/>
      <c r="BR200" s="1"/>
      <c r="BS200" s="1"/>
    </row>
    <row r="201" spans="1:71" ht="15.75">
      <c r="A201" s="1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9"/>
      <c r="S201" s="9"/>
      <c r="T201" s="9"/>
      <c r="V201" s="17"/>
      <c r="W201" s="17"/>
      <c r="X201" s="1"/>
      <c r="Y201" s="1"/>
      <c r="Z201" s="1"/>
      <c r="AA201" s="1"/>
      <c r="AB201" s="1"/>
      <c r="AC201" s="1"/>
      <c r="AE201" s="1"/>
      <c r="AF201" s="1"/>
      <c r="AG201" s="1"/>
      <c r="AH201" s="1"/>
      <c r="AI201" s="18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K201" s="9"/>
      <c r="BL201" s="1"/>
      <c r="BQ201" s="1"/>
      <c r="BR201" s="1"/>
      <c r="BS201" s="1"/>
    </row>
    <row r="202" spans="1:71" ht="15.75">
      <c r="A202" s="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9"/>
      <c r="S202" s="9"/>
      <c r="T202" s="9"/>
      <c r="V202" s="17"/>
      <c r="W202" s="17"/>
      <c r="X202" s="1"/>
      <c r="Y202" s="1"/>
      <c r="Z202" s="1"/>
      <c r="AA202" s="1"/>
      <c r="AB202" s="1"/>
      <c r="AC202" s="1"/>
      <c r="AE202" s="1"/>
      <c r="AF202" s="1"/>
      <c r="AG202" s="1"/>
      <c r="AH202" s="1"/>
      <c r="AI202" s="18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K202" s="9"/>
      <c r="BL202" s="1"/>
      <c r="BQ202" s="1"/>
      <c r="BR202" s="1"/>
      <c r="BS202" s="1"/>
    </row>
    <row r="203" spans="1:71" ht="15.75">
      <c r="A203" s="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9"/>
      <c r="S203" s="9"/>
      <c r="T203" s="9"/>
      <c r="V203" s="17"/>
      <c r="W203" s="17"/>
      <c r="X203" s="1"/>
      <c r="Y203" s="1"/>
      <c r="Z203" s="1"/>
      <c r="AA203" s="1"/>
      <c r="AB203" s="1"/>
      <c r="AC203" s="1"/>
      <c r="AE203" s="1"/>
      <c r="AF203" s="1"/>
      <c r="AG203" s="1"/>
      <c r="AH203" s="1"/>
      <c r="AI203" s="18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K203" s="9"/>
      <c r="BL203" s="1"/>
      <c r="BQ203" s="1"/>
      <c r="BR203" s="1"/>
      <c r="BS203" s="1"/>
    </row>
    <row r="204" spans="1:71" ht="15.75">
      <c r="A204" s="1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9"/>
      <c r="S204" s="9"/>
      <c r="T204" s="9"/>
      <c r="V204" s="17"/>
      <c r="W204" s="17"/>
      <c r="X204" s="1"/>
      <c r="Y204" s="1"/>
      <c r="Z204" s="1"/>
      <c r="AA204" s="1"/>
      <c r="AB204" s="1"/>
      <c r="AC204" s="1"/>
      <c r="AE204" s="1"/>
      <c r="AF204" s="1"/>
      <c r="AG204" s="1"/>
      <c r="AH204" s="1"/>
      <c r="AI204" s="18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K204" s="9"/>
      <c r="BL204" s="1"/>
      <c r="BQ204" s="1"/>
      <c r="BR204" s="1"/>
      <c r="BS204" s="1"/>
    </row>
    <row r="205" spans="1:71" ht="15.75">
      <c r="A205" s="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9"/>
      <c r="S205" s="9"/>
      <c r="T205" s="9"/>
      <c r="V205" s="17"/>
      <c r="W205" s="17"/>
      <c r="X205" s="1"/>
      <c r="Y205" s="1"/>
      <c r="Z205" s="1"/>
      <c r="AA205" s="1"/>
      <c r="AB205" s="1"/>
      <c r="AC205" s="1"/>
      <c r="AE205" s="1"/>
      <c r="AF205" s="1"/>
      <c r="AG205" s="1"/>
      <c r="AH205" s="1"/>
      <c r="AI205" s="18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K205" s="9"/>
      <c r="BL205" s="1"/>
      <c r="BQ205" s="1"/>
      <c r="BR205" s="1"/>
      <c r="BS205" s="1"/>
    </row>
    <row r="206" spans="1:71" ht="15.75">
      <c r="A206" s="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9"/>
      <c r="S206" s="9"/>
      <c r="T206" s="9"/>
      <c r="V206" s="17"/>
      <c r="W206" s="17"/>
      <c r="X206" s="1"/>
      <c r="Y206" s="1"/>
      <c r="Z206" s="1"/>
      <c r="AA206" s="1"/>
      <c r="AB206" s="1"/>
      <c r="AC206" s="1"/>
      <c r="AE206" s="1"/>
      <c r="AF206" s="1"/>
      <c r="AG206" s="1"/>
      <c r="AH206" s="1"/>
      <c r="AI206" s="18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K206" s="9"/>
      <c r="BL206" s="1"/>
      <c r="BQ206" s="1"/>
      <c r="BR206" s="1"/>
      <c r="BS206" s="1"/>
    </row>
    <row r="207" spans="1:71" ht="15.75">
      <c r="A207" s="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9"/>
      <c r="S207" s="9"/>
      <c r="T207" s="9"/>
      <c r="V207" s="17"/>
      <c r="W207" s="17"/>
      <c r="X207" s="1"/>
      <c r="Y207" s="1"/>
      <c r="Z207" s="1"/>
      <c r="AA207" s="1"/>
      <c r="AB207" s="1"/>
      <c r="AC207" s="1"/>
      <c r="AE207" s="1"/>
      <c r="AF207" s="1"/>
      <c r="AG207" s="1"/>
      <c r="AH207" s="1"/>
      <c r="AI207" s="18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K207" s="9"/>
      <c r="BL207" s="1"/>
      <c r="BQ207" s="1"/>
      <c r="BR207" s="1"/>
      <c r="BS207" s="1"/>
    </row>
    <row r="208" spans="1:71" ht="15.75">
      <c r="A208" s="1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9"/>
      <c r="S208" s="9"/>
      <c r="T208" s="9"/>
      <c r="V208" s="17"/>
      <c r="W208" s="17"/>
      <c r="X208" s="1"/>
      <c r="Y208" s="1"/>
      <c r="Z208" s="1"/>
      <c r="AA208" s="1"/>
      <c r="AB208" s="1"/>
      <c r="AC208" s="1"/>
      <c r="AE208" s="1"/>
      <c r="AF208" s="1"/>
      <c r="AG208" s="1"/>
      <c r="AH208" s="1"/>
      <c r="AI208" s="18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K208" s="9"/>
      <c r="BL208" s="1"/>
      <c r="BQ208" s="1"/>
      <c r="BR208" s="1"/>
      <c r="BS208" s="1"/>
    </row>
    <row r="209" spans="1:71" ht="15.75">
      <c r="A209" s="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9"/>
      <c r="S209" s="9"/>
      <c r="T209" s="9"/>
      <c r="V209" s="17"/>
      <c r="W209" s="17"/>
      <c r="X209" s="1"/>
      <c r="Y209" s="1"/>
      <c r="Z209" s="1"/>
      <c r="AA209" s="1"/>
      <c r="AB209" s="1"/>
      <c r="AC209" s="1"/>
      <c r="AE209" s="1"/>
      <c r="AF209" s="1"/>
      <c r="AG209" s="1"/>
      <c r="AH209" s="1"/>
      <c r="AI209" s="18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K209" s="9"/>
      <c r="BL209" s="1"/>
      <c r="BQ209" s="1"/>
      <c r="BR209" s="1"/>
      <c r="BS209" s="1"/>
    </row>
    <row r="210" spans="1:71" ht="15.75">
      <c r="A210" s="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9"/>
      <c r="S210" s="9"/>
      <c r="T210" s="9"/>
      <c r="V210" s="17"/>
      <c r="W210" s="17"/>
      <c r="X210" s="1"/>
      <c r="Y210" s="1"/>
      <c r="Z210" s="1"/>
      <c r="AA210" s="1"/>
      <c r="AB210" s="1"/>
      <c r="AC210" s="1"/>
      <c r="AE210" s="1"/>
      <c r="AF210" s="1"/>
      <c r="AG210" s="1"/>
      <c r="AH210" s="1"/>
      <c r="AI210" s="18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K210" s="9"/>
      <c r="BL210" s="1"/>
      <c r="BQ210" s="1"/>
      <c r="BR210" s="1"/>
      <c r="BS210" s="1"/>
    </row>
    <row r="211" spans="1:71" ht="15.75">
      <c r="A211" s="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9"/>
      <c r="S211" s="9"/>
      <c r="T211" s="9"/>
      <c r="V211" s="17"/>
      <c r="W211" s="17"/>
      <c r="X211" s="1"/>
      <c r="Y211" s="1"/>
      <c r="Z211" s="1"/>
      <c r="AA211" s="1"/>
      <c r="AB211" s="1"/>
      <c r="AC211" s="1"/>
      <c r="AE211" s="1"/>
      <c r="AF211" s="1"/>
      <c r="AG211" s="1"/>
      <c r="AH211" s="1"/>
      <c r="AI211" s="18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K211" s="9"/>
      <c r="BL211" s="1"/>
      <c r="BQ211" s="1"/>
      <c r="BR211" s="1"/>
      <c r="BS211" s="1"/>
    </row>
    <row r="212" spans="1:71" ht="15.7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9"/>
      <c r="S212" s="9"/>
      <c r="T212" s="9"/>
      <c r="V212" s="17"/>
      <c r="W212" s="17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K212" s="9"/>
      <c r="BL212" s="1"/>
      <c r="BQ212" s="1"/>
      <c r="BR212" s="1"/>
      <c r="BS212" s="1"/>
    </row>
    <row r="213" spans="1:71" ht="15.75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9"/>
      <c r="S213" s="9"/>
      <c r="T213" s="9"/>
      <c r="V213" s="17"/>
      <c r="W213" s="17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K213" s="9"/>
      <c r="BL213" s="1"/>
      <c r="BQ213" s="1"/>
      <c r="BR213" s="1"/>
      <c r="BS213" s="1"/>
    </row>
    <row r="214" spans="1:71" ht="15.7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9"/>
      <c r="S214" s="9"/>
      <c r="T214" s="9"/>
      <c r="V214" s="17"/>
      <c r="W214" s="17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K214" s="9"/>
      <c r="BL214" s="1"/>
      <c r="BQ214" s="1"/>
      <c r="BR214" s="1"/>
      <c r="BS214" s="1"/>
    </row>
    <row r="215" spans="1:71" ht="15.7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9"/>
      <c r="S215" s="9"/>
      <c r="T215" s="9"/>
      <c r="V215" s="17"/>
      <c r="W215" s="17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K215" s="9"/>
      <c r="BL215" s="1"/>
      <c r="BQ215" s="1"/>
      <c r="BR215" s="1"/>
      <c r="BS215" s="1"/>
    </row>
    <row r="216" spans="1:71" ht="15.7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9"/>
      <c r="S216" s="9"/>
      <c r="T216" s="9"/>
      <c r="V216" s="17"/>
      <c r="W216" s="1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K216" s="9"/>
      <c r="BL216" s="1"/>
      <c r="BQ216" s="1"/>
      <c r="BR216" s="1"/>
      <c r="BS216" s="1"/>
    </row>
    <row r="217" spans="1:71" ht="15.7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9"/>
      <c r="S217" s="9"/>
      <c r="T217" s="9"/>
      <c r="V217" s="17"/>
      <c r="W217" s="1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K217" s="9"/>
      <c r="BL217" s="1"/>
      <c r="BQ217" s="1"/>
      <c r="BR217" s="1"/>
      <c r="BS217" s="1"/>
    </row>
    <row r="218" spans="1:71" ht="15.7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9"/>
      <c r="S218" s="9"/>
      <c r="T218" s="9"/>
      <c r="V218" s="17"/>
      <c r="W218" s="17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K218" s="9"/>
      <c r="BL218" s="1"/>
      <c r="BQ218" s="1"/>
      <c r="BR218" s="1"/>
      <c r="BS218" s="1"/>
    </row>
    <row r="219" spans="1:71" ht="15.75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9"/>
      <c r="S219" s="9"/>
      <c r="T219" s="9"/>
      <c r="V219" s="17"/>
      <c r="W219" s="1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K219" s="9"/>
      <c r="BL219" s="1"/>
      <c r="BQ219" s="1"/>
      <c r="BR219" s="1"/>
      <c r="BS219" s="1"/>
    </row>
    <row r="220" spans="1:71" ht="15.75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9"/>
      <c r="S220" s="9"/>
      <c r="T220" s="9"/>
      <c r="V220" s="17"/>
      <c r="W220" s="17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K220" s="9"/>
      <c r="BL220" s="1"/>
      <c r="BQ220" s="1"/>
      <c r="BR220" s="1"/>
      <c r="BS220" s="1"/>
    </row>
    <row r="221" spans="1:71" ht="15.75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9"/>
      <c r="S221" s="9"/>
      <c r="T221" s="9"/>
      <c r="V221" s="17"/>
      <c r="W221" s="17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K221" s="9"/>
      <c r="BL221" s="1"/>
      <c r="BQ221" s="1"/>
      <c r="BR221" s="1"/>
      <c r="BS221" s="1"/>
    </row>
    <row r="222" spans="1:71" ht="15.75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9"/>
      <c r="S222" s="9"/>
      <c r="T222" s="9"/>
      <c r="V222" s="17"/>
      <c r="W222" s="17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K222" s="9"/>
      <c r="BL222" s="1"/>
      <c r="BQ222" s="1"/>
      <c r="BR222" s="1"/>
      <c r="BS222" s="1"/>
    </row>
    <row r="223" spans="1:71" ht="15.75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9"/>
      <c r="S223" s="9"/>
      <c r="T223" s="9"/>
      <c r="V223" s="17"/>
      <c r="W223" s="17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K223" s="9"/>
      <c r="BL223" s="1"/>
      <c r="BQ223" s="1"/>
      <c r="BR223" s="1"/>
      <c r="BS223" s="1"/>
    </row>
    <row r="224" spans="1:71" ht="15.75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9"/>
      <c r="S224" s="9"/>
      <c r="T224" s="9"/>
      <c r="V224" s="17"/>
      <c r="W224" s="1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K224" s="9"/>
      <c r="BL224" s="1"/>
      <c r="BQ224" s="1"/>
      <c r="BR224" s="1"/>
      <c r="BS224" s="1"/>
    </row>
    <row r="225" spans="2:71" ht="15.75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9"/>
      <c r="S225" s="9"/>
      <c r="T225" s="9"/>
      <c r="V225" s="17"/>
      <c r="W225" s="1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K225" s="9"/>
      <c r="BL225" s="1"/>
      <c r="BQ225" s="1"/>
      <c r="BR225" s="1"/>
      <c r="BS225" s="1"/>
    </row>
    <row r="226" spans="2:71" ht="15.75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9"/>
      <c r="S226" s="9"/>
      <c r="T226" s="9"/>
      <c r="V226" s="17"/>
      <c r="W226" s="1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K226" s="9"/>
      <c r="BL226" s="1"/>
      <c r="BQ226" s="1"/>
      <c r="BR226" s="1"/>
      <c r="BS226" s="1"/>
    </row>
    <row r="227" spans="2:71" ht="15.75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9"/>
      <c r="S227" s="9"/>
      <c r="T227" s="9"/>
      <c r="V227" s="17"/>
      <c r="W227" s="1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K227" s="9"/>
      <c r="BL227" s="1"/>
      <c r="BQ227" s="1"/>
      <c r="BR227" s="1"/>
      <c r="BS227" s="1"/>
    </row>
    <row r="228" spans="2:71" ht="15.75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9"/>
      <c r="S228" s="9"/>
      <c r="T228" s="9"/>
      <c r="V228" s="17"/>
      <c r="W228" s="1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K228" s="9"/>
      <c r="BL228" s="1"/>
      <c r="BQ228" s="1"/>
      <c r="BR228" s="1"/>
      <c r="BS228" s="1"/>
    </row>
    <row r="229" spans="2:71" ht="15.75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9"/>
      <c r="S229" s="9"/>
      <c r="T229" s="9"/>
      <c r="V229" s="17"/>
      <c r="W229" s="1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K229" s="9"/>
      <c r="BL229" s="1"/>
      <c r="BQ229" s="1"/>
      <c r="BR229" s="1"/>
      <c r="BS229" s="1"/>
    </row>
    <row r="230" spans="2:71" ht="15.75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9"/>
      <c r="S230" s="9"/>
      <c r="T230" s="9"/>
      <c r="V230" s="17"/>
      <c r="W230" s="17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K230" s="9"/>
      <c r="BL230" s="1"/>
      <c r="BQ230" s="1"/>
      <c r="BR230" s="1"/>
      <c r="BS230" s="1"/>
    </row>
    <row r="231" spans="2:71" ht="15.75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9"/>
      <c r="S231" s="9"/>
      <c r="T231" s="9"/>
      <c r="V231" s="17"/>
      <c r="W231" s="17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K231" s="9"/>
      <c r="BL231" s="1"/>
      <c r="BQ231" s="1"/>
      <c r="BR231" s="1"/>
      <c r="BS231" s="1"/>
    </row>
    <row r="232" spans="2:71" ht="15.75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9"/>
      <c r="S232" s="9"/>
      <c r="T232" s="9"/>
      <c r="V232" s="17"/>
      <c r="W232" s="1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K232" s="9"/>
      <c r="BL232" s="1"/>
      <c r="BQ232" s="1"/>
      <c r="BR232" s="1"/>
      <c r="BS232" s="1"/>
    </row>
    <row r="233" spans="2:71" ht="15.75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9"/>
      <c r="S233" s="9"/>
      <c r="T233" s="9"/>
      <c r="V233" s="17"/>
      <c r="W233" s="1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K233" s="9"/>
      <c r="BL233" s="1"/>
      <c r="BQ233" s="1"/>
      <c r="BR233" s="1"/>
      <c r="BS233" s="1"/>
    </row>
    <row r="234" spans="2:71" ht="15.75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9"/>
      <c r="S234" s="9"/>
      <c r="T234" s="9"/>
      <c r="V234" s="17"/>
      <c r="W234" s="1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K234" s="9"/>
      <c r="BL234" s="1"/>
      <c r="BQ234" s="1"/>
      <c r="BR234" s="1"/>
      <c r="BS234" s="1"/>
    </row>
    <row r="235" spans="2:71" ht="15.75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9"/>
      <c r="S235" s="9"/>
      <c r="T235" s="9"/>
      <c r="V235" s="17"/>
      <c r="W235" s="1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K235" s="9"/>
      <c r="BL235" s="1"/>
      <c r="BQ235" s="1"/>
      <c r="BR235" s="1"/>
      <c r="BS235" s="1"/>
    </row>
    <row r="236" spans="2:71" ht="15.75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9"/>
      <c r="S236" s="9"/>
      <c r="T236" s="9"/>
      <c r="V236" s="17"/>
      <c r="W236" s="1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K236" s="9"/>
      <c r="BL236" s="1"/>
      <c r="BQ236" s="1"/>
      <c r="BR236" s="1"/>
      <c r="BS236" s="1"/>
    </row>
    <row r="237" spans="2:71" ht="15.7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9"/>
      <c r="S237" s="9"/>
      <c r="T237" s="9"/>
      <c r="V237" s="17"/>
      <c r="W237" s="1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K237" s="9"/>
      <c r="BL237" s="1"/>
      <c r="BQ237" s="1"/>
      <c r="BR237" s="1"/>
      <c r="BS237" s="1"/>
    </row>
    <row r="238" spans="2:71" ht="15.7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9"/>
      <c r="S238" s="9"/>
      <c r="T238" s="9"/>
      <c r="V238" s="17"/>
      <c r="W238" s="17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K238" s="9"/>
      <c r="BL238" s="1"/>
      <c r="BQ238" s="1"/>
      <c r="BR238" s="1"/>
      <c r="BS238" s="1"/>
    </row>
    <row r="239" spans="2:71" ht="15.7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9"/>
      <c r="S239" s="9"/>
      <c r="T239" s="9"/>
      <c r="V239" s="17"/>
      <c r="W239" s="17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K239" s="9"/>
      <c r="BL239" s="1"/>
      <c r="BQ239" s="1"/>
      <c r="BR239" s="1"/>
      <c r="BS239" s="1"/>
    </row>
    <row r="240" spans="2:71" ht="15.7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9"/>
      <c r="S240" s="9"/>
      <c r="T240" s="9"/>
      <c r="V240" s="17"/>
      <c r="W240" s="17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K240" s="9"/>
      <c r="BL240" s="1"/>
      <c r="BQ240" s="1"/>
      <c r="BR240" s="1"/>
      <c r="BS240" s="1"/>
    </row>
    <row r="241" spans="2:71" ht="15.7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9"/>
      <c r="S241" s="9"/>
      <c r="T241" s="9"/>
      <c r="V241" s="17"/>
      <c r="W241" s="17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K241" s="9"/>
      <c r="BL241" s="1"/>
      <c r="BQ241" s="1"/>
      <c r="BR241" s="1"/>
      <c r="BS241" s="1"/>
    </row>
    <row r="242" spans="2:71" ht="15.75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V242" s="17"/>
      <c r="W242" s="17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1"/>
      <c r="BQ242" s="1"/>
      <c r="BR242" s="1"/>
      <c r="BS242" s="1"/>
    </row>
    <row r="243" spans="2:71" ht="15.75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V243" s="17"/>
      <c r="W243" s="17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1"/>
      <c r="BQ243" s="1"/>
      <c r="BR243" s="1"/>
      <c r="BS243" s="1"/>
    </row>
    <row r="244" spans="2:71" ht="15.75"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V244" s="17"/>
      <c r="W244" s="17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1"/>
      <c r="BQ244" s="1"/>
      <c r="BR244" s="1"/>
      <c r="BS244" s="1"/>
    </row>
    <row r="245" spans="2:71" ht="15.75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V245" s="17"/>
      <c r="W245" s="17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1"/>
      <c r="BQ245" s="1"/>
      <c r="BR245" s="1"/>
      <c r="BS245" s="1"/>
    </row>
    <row r="246" spans="2:71" ht="15.7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V246" s="17"/>
      <c r="W246" s="17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1"/>
      <c r="BQ246" s="1"/>
      <c r="BR246" s="1"/>
      <c r="BS246" s="1"/>
    </row>
    <row r="247" spans="2:71" ht="15.75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V247" s="17"/>
      <c r="W247" s="17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1"/>
      <c r="BQ247" s="1"/>
      <c r="BR247" s="1"/>
      <c r="BS247" s="1"/>
    </row>
    <row r="248" spans="2:71" ht="15.75"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V248" s="17"/>
      <c r="W248" s="17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1"/>
      <c r="BQ248" s="1"/>
      <c r="BR248" s="1"/>
      <c r="BS248" s="1"/>
    </row>
    <row r="249" spans="2:71" ht="15.75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V249" s="17"/>
      <c r="W249" s="17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1"/>
      <c r="BQ249" s="1"/>
      <c r="BR249" s="1"/>
      <c r="BS249" s="1"/>
    </row>
    <row r="250" spans="2:71" ht="15.75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V250" s="17"/>
      <c r="W250" s="17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1"/>
      <c r="BQ250" s="1"/>
      <c r="BR250" s="1"/>
      <c r="BS250" s="1"/>
    </row>
    <row r="251" spans="2:71" ht="15.75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V251" s="17"/>
      <c r="W251" s="17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1"/>
      <c r="BQ251" s="1"/>
      <c r="BR251" s="1"/>
      <c r="BS251" s="1"/>
    </row>
    <row r="252" spans="2:71" ht="15.75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V252" s="17"/>
      <c r="W252" s="17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1"/>
      <c r="BQ252" s="1"/>
      <c r="BR252" s="1"/>
      <c r="BS252" s="1"/>
    </row>
    <row r="253" spans="2:71" ht="15.75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V253" s="17"/>
      <c r="W253" s="17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1"/>
      <c r="BQ253" s="1"/>
      <c r="BR253" s="1"/>
      <c r="BS253" s="1"/>
    </row>
    <row r="254" spans="2:71" ht="15.75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V254" s="17"/>
      <c r="W254" s="17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1"/>
      <c r="BQ254" s="1"/>
      <c r="BR254" s="1"/>
      <c r="BS254" s="1"/>
    </row>
    <row r="255" spans="2:71" ht="15.75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V255" s="17"/>
      <c r="W255" s="17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1"/>
      <c r="BQ255" s="1"/>
      <c r="BR255" s="1"/>
      <c r="BS255" s="1"/>
    </row>
    <row r="256" spans="2:71" ht="15.75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V256" s="17"/>
      <c r="W256" s="17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1"/>
      <c r="BQ256" s="1"/>
      <c r="BR256" s="1"/>
      <c r="BS256" s="1"/>
    </row>
    <row r="257" spans="2:71" ht="15.75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V257" s="17"/>
      <c r="W257" s="17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1"/>
      <c r="BQ257" s="1"/>
      <c r="BR257" s="1"/>
      <c r="BS257" s="1"/>
    </row>
    <row r="258" spans="2:71" ht="15.75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V258" s="17"/>
      <c r="W258" s="17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1"/>
      <c r="BQ258" s="1"/>
      <c r="BR258" s="1"/>
      <c r="BS258" s="1"/>
    </row>
    <row r="259" spans="2:71" ht="15.75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V259" s="17"/>
      <c r="W259" s="17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1"/>
      <c r="BQ259" s="1"/>
      <c r="BR259" s="1"/>
      <c r="BS259" s="1"/>
    </row>
    <row r="260" spans="2:71" ht="15.75"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V260" s="17"/>
      <c r="W260" s="17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1"/>
      <c r="BQ260" s="1"/>
      <c r="BR260" s="1"/>
      <c r="BS260" s="1"/>
    </row>
    <row r="261" spans="2:71" ht="15.75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V261" s="17"/>
      <c r="W261" s="17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1"/>
      <c r="BQ261" s="1"/>
      <c r="BR261" s="1"/>
      <c r="BS261" s="1"/>
    </row>
    <row r="262" spans="2:71" ht="15.75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V262" s="17"/>
      <c r="W262" s="17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1"/>
      <c r="BQ262" s="1"/>
      <c r="BR262" s="1"/>
      <c r="BS262" s="1"/>
    </row>
    <row r="263" spans="2:71" ht="15.75"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V263" s="17"/>
      <c r="W263" s="17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1"/>
      <c r="BQ263" s="1"/>
      <c r="BR263" s="1"/>
      <c r="BS263" s="1"/>
    </row>
    <row r="264" spans="2:71" ht="15.75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V264" s="17"/>
      <c r="W264" s="17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1"/>
      <c r="BQ264" s="1"/>
      <c r="BR264" s="1"/>
      <c r="BS264" s="1"/>
    </row>
    <row r="265" spans="2:71" ht="15.75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V265" s="17"/>
      <c r="W265" s="17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1"/>
      <c r="BQ265" s="1"/>
      <c r="BR265" s="1"/>
      <c r="BS265" s="1"/>
    </row>
    <row r="266" spans="2:71" ht="15.75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V266" s="17"/>
      <c r="W266" s="17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1"/>
      <c r="BQ266" s="1"/>
      <c r="BR266" s="1"/>
      <c r="BS266" s="1"/>
    </row>
    <row r="267" spans="2:71" ht="15.75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V267" s="17"/>
      <c r="W267" s="17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1"/>
      <c r="BQ267" s="1"/>
      <c r="BR267" s="1"/>
      <c r="BS267" s="1"/>
    </row>
    <row r="268" spans="2:71" ht="15.75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V268" s="17"/>
      <c r="W268" s="17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1"/>
      <c r="BQ268" s="1"/>
      <c r="BR268" s="1"/>
      <c r="BS268" s="1"/>
    </row>
    <row r="269" spans="2:71" ht="15.75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V269" s="17"/>
      <c r="W269" s="17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1"/>
      <c r="BQ269" s="1"/>
      <c r="BR269" s="1"/>
      <c r="BS269" s="1"/>
    </row>
    <row r="270" spans="2:71" ht="15.75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V270" s="17"/>
      <c r="W270" s="17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1"/>
      <c r="BQ270" s="1"/>
      <c r="BR270" s="1"/>
      <c r="BS270" s="1"/>
    </row>
    <row r="271" spans="2:71" ht="15.75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V271" s="17"/>
      <c r="W271" s="17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1"/>
      <c r="BQ271" s="1"/>
      <c r="BR271" s="1"/>
      <c r="BS271" s="1"/>
    </row>
    <row r="272" spans="2:71" ht="15.75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V272" s="17"/>
      <c r="W272" s="17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1"/>
      <c r="BQ272" s="1"/>
      <c r="BR272" s="1"/>
      <c r="BS272" s="1"/>
    </row>
    <row r="273" spans="2:71" ht="15.75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V273" s="17"/>
      <c r="W273" s="17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1"/>
      <c r="BQ273" s="1"/>
      <c r="BR273" s="1"/>
      <c r="BS273" s="1"/>
    </row>
    <row r="274" spans="2:71" ht="15.75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V274" s="17"/>
      <c r="W274" s="17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1"/>
      <c r="BQ274" s="1"/>
      <c r="BR274" s="1"/>
      <c r="BS274" s="1"/>
    </row>
    <row r="275" spans="2:71" ht="15.75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V275" s="17"/>
      <c r="W275" s="17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1"/>
      <c r="BQ275" s="1"/>
      <c r="BR275" s="1"/>
      <c r="BS275" s="1"/>
    </row>
    <row r="276" spans="2:71" ht="15.75"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V276" s="17"/>
      <c r="W276" s="17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1"/>
      <c r="BQ276" s="1"/>
      <c r="BR276" s="1"/>
      <c r="BS276" s="1"/>
    </row>
    <row r="277" spans="2:71" ht="15.75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V277" s="17"/>
      <c r="W277" s="17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1"/>
      <c r="BQ277" s="1"/>
      <c r="BR277" s="1"/>
      <c r="BS277" s="1"/>
    </row>
    <row r="278" spans="2:71" ht="15.75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V278" s="17"/>
      <c r="W278" s="17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1"/>
      <c r="BQ278" s="1"/>
      <c r="BR278" s="1"/>
      <c r="BS278" s="1"/>
    </row>
    <row r="279" spans="2:71" ht="15.75"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V279" s="17"/>
      <c r="W279" s="17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1"/>
      <c r="BQ279" s="1"/>
      <c r="BR279" s="1"/>
      <c r="BS279" s="1"/>
    </row>
    <row r="280" spans="2:71" ht="15.75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V280" s="17"/>
      <c r="W280" s="17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1"/>
      <c r="BQ280" s="1"/>
      <c r="BR280" s="1"/>
      <c r="BS280" s="1"/>
    </row>
    <row r="281" spans="2:71" ht="15.75"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V281" s="17"/>
      <c r="W281" s="17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1"/>
      <c r="BQ281" s="1"/>
      <c r="BR281" s="1"/>
      <c r="BS281" s="1"/>
    </row>
    <row r="282" spans="2:71" ht="15.75"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V282" s="17"/>
      <c r="W282" s="17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1"/>
      <c r="BQ282" s="1"/>
      <c r="BR282" s="1"/>
      <c r="BS282" s="1"/>
    </row>
    <row r="283" spans="2:71" ht="15.75"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V283" s="17"/>
      <c r="W283" s="17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1"/>
      <c r="BQ283" s="1"/>
      <c r="BR283" s="1"/>
      <c r="BS283" s="1"/>
    </row>
    <row r="284" spans="2:71" ht="15.75"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V284" s="17"/>
      <c r="W284" s="17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1"/>
      <c r="BQ284" s="1"/>
      <c r="BR284" s="1"/>
      <c r="BS284" s="1"/>
    </row>
    <row r="285" spans="2:71" ht="15.75"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V285" s="17"/>
      <c r="W285" s="17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1"/>
      <c r="BQ285" s="1"/>
      <c r="BR285" s="1"/>
      <c r="BS285" s="1"/>
    </row>
    <row r="286" spans="2:71" ht="15.75"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V286" s="17"/>
      <c r="W286" s="17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1"/>
      <c r="BQ286" s="1"/>
      <c r="BR286" s="1"/>
      <c r="BS286" s="1"/>
    </row>
    <row r="287" spans="2:71" ht="15.75"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V287" s="17"/>
      <c r="W287" s="17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1"/>
      <c r="BQ287" s="1"/>
      <c r="BR287" s="1"/>
      <c r="BS287" s="1"/>
    </row>
    <row r="288" spans="2:71" ht="15.75"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V288" s="17"/>
      <c r="W288" s="17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1"/>
      <c r="BQ288" s="1"/>
      <c r="BR288" s="1"/>
      <c r="BS288" s="1"/>
    </row>
    <row r="289" spans="2:71" ht="15.75"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V289" s="17"/>
      <c r="W289" s="17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1"/>
      <c r="BQ289" s="1"/>
      <c r="BR289" s="1"/>
      <c r="BS289" s="1"/>
    </row>
    <row r="290" spans="2:71" ht="15.75"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V290" s="17"/>
      <c r="W290" s="17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1"/>
      <c r="BQ290" s="1"/>
      <c r="BR290" s="1"/>
      <c r="BS290" s="1"/>
    </row>
    <row r="291" spans="2:71" ht="15.75"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V291" s="17"/>
      <c r="W291" s="17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1"/>
      <c r="BQ291" s="1"/>
      <c r="BR291" s="1"/>
      <c r="BS291" s="1"/>
    </row>
    <row r="292" spans="2:71" ht="15.75"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V292" s="17"/>
      <c r="W292" s="17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1"/>
      <c r="BQ292" s="1"/>
      <c r="BR292" s="1"/>
      <c r="BS292" s="1"/>
    </row>
    <row r="293" spans="2:71" ht="15.75"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V293" s="17"/>
      <c r="W293" s="17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1"/>
      <c r="BQ293" s="1"/>
      <c r="BR293" s="1"/>
      <c r="BS293" s="1"/>
    </row>
    <row r="294" spans="2:71" ht="15.75"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V294" s="17"/>
      <c r="W294" s="17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1"/>
      <c r="BQ294" s="1"/>
      <c r="BR294" s="1"/>
      <c r="BS294" s="1"/>
    </row>
    <row r="295" spans="2:71" ht="15.75"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V295" s="17"/>
      <c r="W295" s="17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1"/>
      <c r="BQ295" s="1"/>
      <c r="BR295" s="1"/>
      <c r="BS295" s="1"/>
    </row>
    <row r="296" spans="2:71" ht="15.75"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V296" s="17"/>
      <c r="W296" s="17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1"/>
      <c r="BQ296" s="1"/>
      <c r="BR296" s="1"/>
      <c r="BS296" s="1"/>
    </row>
    <row r="297" spans="2:71" ht="15.75"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V297" s="17"/>
      <c r="W297" s="17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1"/>
      <c r="BQ297" s="1"/>
      <c r="BR297" s="1"/>
      <c r="BS297" s="1"/>
    </row>
    <row r="298" spans="2:71" ht="15.75"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V298" s="17"/>
      <c r="W298" s="17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1"/>
      <c r="BQ298" s="1"/>
      <c r="BR298" s="1"/>
      <c r="BS298" s="1"/>
    </row>
    <row r="299" spans="2:71" ht="15.75"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V299" s="17"/>
      <c r="W299" s="17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1"/>
      <c r="BQ299" s="1"/>
      <c r="BR299" s="1"/>
      <c r="BS299" s="1"/>
    </row>
    <row r="300" spans="2:71" ht="15.75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V300" s="17"/>
      <c r="W300" s="17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1"/>
      <c r="BE300" s="1"/>
      <c r="BF300" s="1"/>
      <c r="BG300" s="1"/>
      <c r="BH300" s="1"/>
      <c r="BI300" s="1"/>
      <c r="BJ300" s="1"/>
      <c r="BK300" s="1"/>
      <c r="BL300" s="1"/>
      <c r="BQ300" s="1"/>
      <c r="BR300" s="1"/>
      <c r="BS300" s="1"/>
    </row>
    <row r="301" spans="2:71" ht="15.75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V301" s="17"/>
      <c r="W301" s="17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1"/>
      <c r="BE301" s="1"/>
      <c r="BF301" s="1"/>
      <c r="BG301" s="1"/>
      <c r="BH301" s="1"/>
      <c r="BI301" s="1"/>
      <c r="BJ301" s="1"/>
      <c r="BK301" s="1"/>
      <c r="BL301" s="1"/>
      <c r="BQ301" s="1"/>
      <c r="BR301" s="1"/>
      <c r="BS301" s="1"/>
    </row>
    <row r="302" spans="2:71" ht="15.75"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V302" s="17"/>
      <c r="W302" s="17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1"/>
      <c r="BE302" s="1"/>
      <c r="BF302" s="1"/>
      <c r="BG302" s="1"/>
      <c r="BH302" s="1"/>
      <c r="BI302" s="1"/>
      <c r="BJ302" s="1"/>
      <c r="BK302" s="1"/>
      <c r="BL302" s="1"/>
      <c r="BQ302" s="1"/>
      <c r="BR302" s="1"/>
      <c r="BS302" s="1"/>
    </row>
    <row r="303" spans="2:71" ht="15.75"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V303" s="17"/>
      <c r="W303" s="17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1"/>
      <c r="BE303" s="1"/>
      <c r="BF303" s="1"/>
      <c r="BG303" s="1"/>
      <c r="BH303" s="1"/>
      <c r="BI303" s="1"/>
      <c r="BJ303" s="1"/>
      <c r="BK303" s="1"/>
      <c r="BL303" s="1"/>
      <c r="BQ303" s="1"/>
      <c r="BR303" s="1"/>
      <c r="BS303" s="1"/>
    </row>
    <row r="304" spans="2:71" ht="15.75"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V304" s="17"/>
      <c r="W304" s="17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1"/>
      <c r="BE304" s="1"/>
      <c r="BF304" s="1"/>
      <c r="BG304" s="1"/>
      <c r="BH304" s="1"/>
      <c r="BI304" s="1"/>
      <c r="BJ304" s="1"/>
      <c r="BK304" s="1"/>
      <c r="BL304" s="1"/>
      <c r="BQ304" s="1"/>
      <c r="BR304" s="1"/>
      <c r="BS304" s="1"/>
    </row>
    <row r="305" spans="2:71" ht="15.75"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V305" s="17"/>
      <c r="W305" s="17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1"/>
      <c r="BE305" s="1"/>
      <c r="BF305" s="1"/>
      <c r="BG305" s="1"/>
      <c r="BH305" s="1"/>
      <c r="BI305" s="1"/>
      <c r="BJ305" s="1"/>
      <c r="BK305" s="1"/>
      <c r="BL305" s="1"/>
      <c r="BQ305" s="1"/>
      <c r="BR305" s="1"/>
      <c r="BS305" s="1"/>
    </row>
    <row r="306" spans="2:71" ht="15.75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V306" s="17"/>
      <c r="W306" s="17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1"/>
      <c r="BE306" s="1"/>
      <c r="BF306" s="1"/>
      <c r="BG306" s="1"/>
      <c r="BH306" s="1"/>
      <c r="BI306" s="1"/>
      <c r="BJ306" s="1"/>
      <c r="BK306" s="1"/>
      <c r="BL306" s="1"/>
      <c r="BQ306" s="1"/>
      <c r="BR306" s="1"/>
      <c r="BS306" s="1"/>
    </row>
    <row r="307" spans="2:71" ht="15.75"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V307" s="17"/>
      <c r="W307" s="17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1"/>
      <c r="BE307" s="1"/>
      <c r="BF307" s="1"/>
      <c r="BG307" s="1"/>
      <c r="BH307" s="1"/>
      <c r="BI307" s="1"/>
      <c r="BJ307" s="1"/>
      <c r="BK307" s="1"/>
      <c r="BL307" s="1"/>
      <c r="BQ307" s="1"/>
      <c r="BR307" s="1"/>
      <c r="BS307" s="1"/>
    </row>
    <row r="308" spans="2:71" ht="15.75"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V308" s="17"/>
      <c r="W308" s="17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1"/>
      <c r="BE308" s="1"/>
      <c r="BF308" s="1"/>
      <c r="BG308" s="1"/>
      <c r="BH308" s="1"/>
      <c r="BI308" s="1"/>
      <c r="BJ308" s="1"/>
      <c r="BK308" s="1"/>
      <c r="BL308" s="1"/>
      <c r="BQ308" s="1"/>
      <c r="BR308" s="1"/>
      <c r="BS308" s="1"/>
    </row>
    <row r="309" spans="2:71" ht="15.75"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V309" s="17"/>
      <c r="W309" s="17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1"/>
      <c r="BE309" s="1"/>
      <c r="BF309" s="1"/>
      <c r="BG309" s="1"/>
      <c r="BH309" s="1"/>
      <c r="BI309" s="1"/>
      <c r="BJ309" s="1"/>
      <c r="BK309" s="1"/>
      <c r="BL309" s="1"/>
      <c r="BQ309" s="1"/>
      <c r="BR309" s="1"/>
      <c r="BS309" s="1"/>
    </row>
    <row r="310" spans="2:71" ht="15.75"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V310" s="17"/>
      <c r="W310" s="17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1"/>
      <c r="BE310" s="1"/>
      <c r="BF310" s="1"/>
      <c r="BG310" s="1"/>
      <c r="BH310" s="1"/>
      <c r="BI310" s="1"/>
      <c r="BJ310" s="1"/>
      <c r="BK310" s="1"/>
      <c r="BL310" s="1"/>
      <c r="BQ310" s="1"/>
      <c r="BR310" s="1"/>
      <c r="BS310" s="1"/>
    </row>
    <row r="311" spans="2:71" ht="15.75"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V311" s="17"/>
      <c r="W311" s="17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1"/>
      <c r="BE311" s="1"/>
      <c r="BF311" s="1"/>
      <c r="BG311" s="1"/>
      <c r="BH311" s="1"/>
      <c r="BI311" s="1"/>
      <c r="BJ311" s="1"/>
      <c r="BK311" s="1"/>
      <c r="BL311" s="1"/>
      <c r="BQ311" s="1"/>
      <c r="BR311" s="1"/>
      <c r="BS311" s="1"/>
    </row>
    <row r="312" spans="2:71" ht="15.75"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V312" s="17"/>
      <c r="W312" s="17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1"/>
      <c r="BE312" s="1"/>
      <c r="BF312" s="1"/>
      <c r="BG312" s="1"/>
      <c r="BH312" s="1"/>
      <c r="BI312" s="1"/>
      <c r="BJ312" s="1"/>
      <c r="BK312" s="1"/>
      <c r="BL312" s="1"/>
      <c r="BQ312" s="1"/>
      <c r="BR312" s="1"/>
      <c r="BS312" s="1"/>
    </row>
    <row r="313" spans="2:71" ht="15.75"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V313" s="17"/>
      <c r="W313" s="17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1"/>
      <c r="BE313" s="1"/>
      <c r="BF313" s="1"/>
      <c r="BG313" s="1"/>
      <c r="BH313" s="1"/>
      <c r="BI313" s="1"/>
      <c r="BJ313" s="1"/>
      <c r="BK313" s="1"/>
      <c r="BL313" s="1"/>
      <c r="BQ313" s="1"/>
      <c r="BR313" s="1"/>
      <c r="BS313" s="1"/>
    </row>
    <row r="314" spans="2:71" ht="15.75"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V314" s="17"/>
      <c r="W314" s="17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1"/>
      <c r="BE314" s="1"/>
      <c r="BF314" s="1"/>
      <c r="BG314" s="1"/>
      <c r="BH314" s="1"/>
      <c r="BI314" s="1"/>
      <c r="BJ314" s="1"/>
      <c r="BK314" s="1"/>
      <c r="BL314" s="1"/>
      <c r="BQ314" s="1"/>
      <c r="BR314" s="1"/>
      <c r="BS314" s="1"/>
    </row>
    <row r="315" spans="2:71" ht="15.75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V315" s="17"/>
      <c r="W315" s="17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1"/>
      <c r="BE315" s="1"/>
      <c r="BF315" s="1"/>
      <c r="BG315" s="1"/>
      <c r="BH315" s="1"/>
      <c r="BI315" s="1"/>
      <c r="BJ315" s="1"/>
      <c r="BK315" s="1"/>
      <c r="BL315" s="1"/>
      <c r="BQ315" s="1"/>
      <c r="BR315" s="1"/>
      <c r="BS315" s="1"/>
    </row>
    <row r="316" spans="2:71" ht="15.75"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V316" s="17"/>
      <c r="W316" s="17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1"/>
      <c r="BE316" s="1"/>
      <c r="BF316" s="1"/>
      <c r="BG316" s="1"/>
      <c r="BH316" s="1"/>
      <c r="BI316" s="1"/>
      <c r="BJ316" s="1"/>
      <c r="BK316" s="1"/>
      <c r="BL316" s="1"/>
      <c r="BQ316" s="1"/>
      <c r="BR316" s="1"/>
      <c r="BS316" s="1"/>
    </row>
    <row r="317" spans="2:71" ht="15.75"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V317" s="17"/>
      <c r="W317" s="17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1"/>
      <c r="BE317" s="1"/>
      <c r="BF317" s="1"/>
      <c r="BG317" s="1"/>
      <c r="BH317" s="1"/>
      <c r="BI317" s="1"/>
      <c r="BJ317" s="1"/>
      <c r="BK317" s="1"/>
      <c r="BL317" s="1"/>
      <c r="BQ317" s="1"/>
      <c r="BR317" s="1"/>
      <c r="BS317" s="1"/>
    </row>
    <row r="318" spans="2:71" ht="15.75"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V318" s="17"/>
      <c r="W318" s="17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1"/>
      <c r="BE318" s="1"/>
      <c r="BF318" s="1"/>
      <c r="BG318" s="1"/>
      <c r="BH318" s="1"/>
      <c r="BI318" s="1"/>
      <c r="BJ318" s="1"/>
      <c r="BK318" s="1"/>
      <c r="BL318" s="1"/>
      <c r="BQ318" s="1"/>
      <c r="BR318" s="1"/>
      <c r="BS318" s="1"/>
    </row>
    <row r="319" spans="2:71" ht="15.75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V319" s="17"/>
      <c r="W319" s="17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1"/>
      <c r="BE319" s="1"/>
      <c r="BF319" s="1"/>
      <c r="BG319" s="1"/>
      <c r="BH319" s="1"/>
      <c r="BI319" s="1"/>
      <c r="BJ319" s="1"/>
      <c r="BK319" s="1"/>
      <c r="BL319" s="1"/>
      <c r="BQ319" s="1"/>
      <c r="BR319" s="1"/>
      <c r="BS319" s="1"/>
    </row>
    <row r="320" spans="2:71" ht="15.75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V320" s="17"/>
      <c r="W320" s="17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1"/>
      <c r="BE320" s="1"/>
      <c r="BF320" s="1"/>
      <c r="BG320" s="1"/>
      <c r="BH320" s="1"/>
      <c r="BI320" s="1"/>
      <c r="BJ320" s="1"/>
      <c r="BK320" s="1"/>
      <c r="BL320" s="1"/>
      <c r="BQ320" s="1"/>
      <c r="BR320" s="1"/>
      <c r="BS320" s="1"/>
    </row>
    <row r="321" spans="2:71" ht="15.75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V321" s="17"/>
      <c r="W321" s="17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1"/>
      <c r="BE321" s="1"/>
      <c r="BF321" s="1"/>
      <c r="BG321" s="1"/>
      <c r="BH321" s="1"/>
      <c r="BI321" s="1"/>
      <c r="BJ321" s="1"/>
      <c r="BK321" s="1"/>
      <c r="BL321" s="1"/>
      <c r="BQ321" s="1"/>
      <c r="BR321" s="1"/>
      <c r="BS321" s="1"/>
    </row>
    <row r="322" spans="2:71" ht="15.75"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V322" s="17"/>
      <c r="W322" s="17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1"/>
      <c r="BE322" s="1"/>
      <c r="BF322" s="1"/>
      <c r="BG322" s="1"/>
      <c r="BH322" s="1"/>
      <c r="BI322" s="1"/>
      <c r="BJ322" s="1"/>
      <c r="BK322" s="1"/>
      <c r="BL322" s="1"/>
      <c r="BQ322" s="1"/>
      <c r="BR322" s="1"/>
      <c r="BS322" s="1"/>
    </row>
    <row r="323" spans="2:71" ht="15.75"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V323" s="17"/>
      <c r="W323" s="17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1"/>
      <c r="BE323" s="1"/>
      <c r="BF323" s="1"/>
      <c r="BG323" s="1"/>
      <c r="BH323" s="1"/>
      <c r="BI323" s="1"/>
      <c r="BJ323" s="1"/>
      <c r="BK323" s="1"/>
      <c r="BL323" s="1"/>
      <c r="BQ323" s="1"/>
      <c r="BR323" s="1"/>
      <c r="BS323" s="1"/>
    </row>
    <row r="324" spans="2:71" ht="15.75"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V324" s="17"/>
      <c r="W324" s="17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Q324" s="1"/>
      <c r="BR324" s="1"/>
      <c r="BS324" s="1"/>
    </row>
    <row r="325" spans="2:71" ht="15.75"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V325" s="17"/>
      <c r="W325" s="17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Q325" s="1"/>
      <c r="BR325" s="1"/>
      <c r="BS325" s="1"/>
    </row>
    <row r="326" spans="2:71" ht="15.75"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V326" s="17"/>
      <c r="W326" s="17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</row>
    <row r="327" spans="2:71" ht="15.75"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V327" s="17"/>
      <c r="W327" s="17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</row>
    <row r="328" spans="2:71" ht="15.75"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V328" s="17"/>
      <c r="W328" s="17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</row>
    <row r="329" spans="2:71" ht="15.75"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V329" s="17"/>
      <c r="W329" s="17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</row>
    <row r="330" spans="2:71" ht="15.75"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V330" s="17"/>
      <c r="W330" s="17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</row>
    <row r="331" spans="2:71" ht="15.75"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V331" s="17"/>
      <c r="W331" s="17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</row>
    <row r="332" spans="2:71" ht="15.75"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V332" s="17"/>
      <c r="W332" s="17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</row>
    <row r="333" spans="2:71" ht="15.75"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V333" s="17"/>
      <c r="W333" s="17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</row>
    <row r="334" spans="2:71" ht="15.75"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V334" s="17"/>
      <c r="W334" s="17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</row>
    <row r="335" spans="2:71" ht="15.75"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V335" s="17"/>
      <c r="W335" s="17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</row>
    <row r="336" spans="2:71" ht="15.75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V336" s="17"/>
      <c r="W336" s="17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</row>
    <row r="337" spans="2:55" ht="15.75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V337" s="17"/>
      <c r="W337" s="17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</row>
    <row r="338" spans="2:55" ht="15.75"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V338" s="17"/>
      <c r="W338" s="17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</row>
    <row r="339" spans="2:55" ht="15.75"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V339" s="17"/>
      <c r="W339" s="17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</row>
    <row r="340" spans="2:55" ht="15.75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V340" s="17"/>
      <c r="W340" s="17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</row>
    <row r="341" spans="2:55" ht="15.75"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V341" s="17"/>
      <c r="W341" s="17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</row>
    <row r="342" spans="2:55" ht="15.75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V342" s="17"/>
      <c r="W342" s="17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</row>
    <row r="343" spans="2:55" ht="15.75"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V343" s="17"/>
      <c r="W343" s="17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</row>
    <row r="344" spans="2:55" ht="15.75"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V344" s="17"/>
      <c r="W344" s="17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</row>
    <row r="345" spans="2:55" ht="15.75"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V345" s="17"/>
      <c r="W345" s="17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</row>
    <row r="346" spans="2:55" ht="15.75"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V346" s="17"/>
      <c r="W346" s="17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</row>
    <row r="347" spans="2:55" ht="15.75"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V347" s="17"/>
      <c r="W347" s="17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</row>
    <row r="348" spans="2:55" ht="15.75"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V348" s="17"/>
      <c r="W348" s="17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</row>
    <row r="349" spans="2:55" ht="15.75"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V349" s="17"/>
      <c r="W349" s="17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</row>
    <row r="350" spans="2:55" ht="15.75"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V350" s="17"/>
      <c r="W350" s="17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</row>
    <row r="351" spans="2:55" ht="15.75"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V351" s="17"/>
      <c r="W351" s="17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</row>
    <row r="352" spans="2:55" ht="15.75"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V352" s="17"/>
      <c r="W352" s="17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</row>
    <row r="353" spans="22:55" ht="15.75">
      <c r="V353" s="17"/>
      <c r="W353" s="17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</row>
    <row r="354" spans="22:55" ht="15.75">
      <c r="V354" s="17"/>
      <c r="W354" s="17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</row>
    <row r="355" spans="22:55" ht="15.75">
      <c r="V355" s="17"/>
      <c r="W355" s="17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</row>
    <row r="356" spans="22:55" ht="15.75">
      <c r="V356" s="17"/>
      <c r="W356" s="17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</row>
    <row r="357" spans="22:55" ht="15.75">
      <c r="V357" s="17"/>
      <c r="W357" s="17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</row>
    <row r="358" spans="22:55" ht="15.75">
      <c r="V358" s="17"/>
      <c r="W358" s="17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</row>
    <row r="359" spans="22:55" ht="15.75">
      <c r="V359" s="17"/>
      <c r="W359" s="17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</row>
    <row r="360" spans="22:55" ht="15.75">
      <c r="V360" s="17"/>
      <c r="W360" s="17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</row>
    <row r="361" spans="22:55" ht="15.75">
      <c r="V361" s="17"/>
      <c r="W361" s="17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</row>
    <row r="362" spans="22:55" ht="15.75">
      <c r="V362" s="17"/>
      <c r="W362" s="17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</row>
    <row r="363" spans="22:55" ht="15.75">
      <c r="V363" s="17"/>
      <c r="W363" s="17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</row>
    <row r="364" spans="22:55" ht="15.75">
      <c r="V364" s="17"/>
      <c r="W364" s="17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</row>
    <row r="365" spans="22:55" ht="15.75">
      <c r="V365" s="17"/>
      <c r="W365" s="17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</row>
    <row r="366" spans="22:55" ht="15.75">
      <c r="V366" s="17"/>
      <c r="W366" s="17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</row>
    <row r="367" spans="22:55" ht="15.75">
      <c r="V367" s="17"/>
      <c r="W367" s="17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</row>
    <row r="368" spans="22:55" ht="15.75">
      <c r="V368" s="17"/>
      <c r="W368" s="17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</row>
    <row r="369" spans="22:55" ht="15.75">
      <c r="V369" s="17"/>
      <c r="W369" s="17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</row>
    <row r="370" spans="22:55" ht="15.75">
      <c r="V370" s="17"/>
      <c r="W370" s="17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</row>
    <row r="371" spans="22:55" ht="15.75">
      <c r="V371" s="17"/>
      <c r="W371" s="17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</row>
    <row r="372" spans="22:55" ht="15.75">
      <c r="V372" s="17"/>
      <c r="W372" s="17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</row>
    <row r="373" spans="22:55" ht="15.75">
      <c r="V373" s="17"/>
      <c r="W373" s="17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</row>
    <row r="374" spans="22:55" ht="15.75">
      <c r="V374" s="17"/>
      <c r="W374" s="17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</row>
    <row r="375" spans="22:55" ht="15.75">
      <c r="V375" s="17"/>
      <c r="W375" s="17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</row>
    <row r="376" spans="22:55" ht="15.75">
      <c r="V376" s="17"/>
      <c r="W376" s="17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</row>
    <row r="377" spans="22:55" ht="15.75">
      <c r="V377" s="17"/>
      <c r="W377" s="17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</row>
    <row r="378" spans="22:55" ht="15.75">
      <c r="V378" s="17"/>
      <c r="W378" s="17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</row>
    <row r="379" spans="22:55" ht="15.75">
      <c r="V379" s="17"/>
      <c r="W379" s="17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</row>
    <row r="380" spans="22:55" ht="15.75">
      <c r="V380" s="17"/>
      <c r="W380" s="17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</row>
    <row r="381" spans="22:55" ht="15.75">
      <c r="V381" s="17"/>
      <c r="W381" s="17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</row>
    <row r="382" spans="22:55" ht="15.75">
      <c r="V382" s="17"/>
      <c r="W382" s="17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</row>
    <row r="383" spans="22:55" ht="15.75">
      <c r="V383" s="17"/>
      <c r="W383" s="17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</row>
    <row r="384" spans="22:55" ht="15.75">
      <c r="V384" s="17"/>
      <c r="W384" s="17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</row>
    <row r="385" spans="22:55" ht="15.75">
      <c r="V385" s="17"/>
      <c r="W385" s="17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</row>
    <row r="386" spans="22:55" ht="15.75">
      <c r="V386" s="17"/>
      <c r="W386" s="17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</row>
    <row r="387" spans="22:55" ht="15.75">
      <c r="V387" s="17"/>
      <c r="W387" s="17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</row>
    <row r="388" spans="22:55" ht="15.75">
      <c r="V388" s="17"/>
      <c r="W388" s="17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</row>
    <row r="389" spans="22:55" ht="15.75">
      <c r="V389" s="17"/>
      <c r="W389" s="17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</row>
    <row r="390" spans="22:55" ht="15.75">
      <c r="V390" s="17"/>
      <c r="W390" s="17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</row>
    <row r="391" spans="22:55" ht="15.75">
      <c r="V391" s="17"/>
      <c r="W391" s="17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</row>
    <row r="392" spans="22:55" ht="15.75">
      <c r="V392" s="17"/>
      <c r="W392" s="17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</row>
    <row r="393" spans="22:55" ht="15.75">
      <c r="V393" s="17"/>
      <c r="W393" s="17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</row>
    <row r="394" spans="22:55" ht="15.75">
      <c r="V394" s="17"/>
      <c r="W394" s="17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</row>
    <row r="395" spans="22:55" ht="15.75">
      <c r="V395" s="17"/>
      <c r="W395" s="17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</row>
    <row r="396" spans="22:55" ht="15.75">
      <c r="V396" s="17"/>
      <c r="W396" s="17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</row>
    <row r="397" spans="22:55" ht="15.75">
      <c r="V397" s="17"/>
      <c r="W397" s="17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</row>
    <row r="398" spans="22:55" ht="15.75">
      <c r="V398" s="17"/>
      <c r="W398" s="17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</row>
    <row r="399" spans="22:55" ht="15.75">
      <c r="V399" s="17"/>
      <c r="W399" s="17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</row>
    <row r="400" spans="22:55" ht="15.75">
      <c r="V400" s="17"/>
      <c r="W400" s="17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</row>
    <row r="401" spans="22:55" ht="15.75">
      <c r="V401" s="17"/>
      <c r="W401" s="17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</row>
    <row r="402" spans="22:55" ht="15.75">
      <c r="V402" s="17"/>
      <c r="W402" s="17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</row>
    <row r="403" spans="22:55" ht="15.75">
      <c r="V403" s="17"/>
      <c r="W403" s="17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</row>
    <row r="404" spans="22:55" ht="15.75">
      <c r="V404" s="17"/>
      <c r="W404" s="17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</row>
    <row r="405" spans="22:55" ht="15.75">
      <c r="V405" s="17"/>
      <c r="W405" s="17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</row>
    <row r="406" spans="22:55" ht="15.75">
      <c r="V406" s="17"/>
      <c r="W406" s="17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</row>
    <row r="407" spans="22:55" ht="15.75">
      <c r="V407" s="17"/>
      <c r="W407" s="17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</row>
    <row r="408" spans="22:55" ht="15.75">
      <c r="V408" s="17"/>
      <c r="W408" s="17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22:55" ht="15.75">
      <c r="V409" s="17"/>
      <c r="W409" s="17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</row>
    <row r="410" spans="22:55" ht="15.75">
      <c r="V410" s="17"/>
      <c r="W410" s="17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</row>
    <row r="411" spans="22:55" ht="15.75">
      <c r="V411" s="17"/>
      <c r="W411" s="17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</row>
    <row r="412" spans="22:55" ht="15.75">
      <c r="V412" s="17"/>
      <c r="W412" s="17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</row>
    <row r="413" spans="22:55" ht="15.75">
      <c r="V413" s="17"/>
      <c r="W413" s="17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</row>
    <row r="414" spans="22:55" ht="15.75">
      <c r="V414" s="17"/>
      <c r="W414" s="17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</row>
    <row r="415" spans="22:55" ht="15.75">
      <c r="V415" s="17"/>
      <c r="W415" s="17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</row>
    <row r="416" spans="22:55" ht="15.75">
      <c r="V416" s="17"/>
      <c r="W416" s="17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</row>
    <row r="417" spans="22:55" ht="15.75">
      <c r="V417" s="17"/>
      <c r="W417" s="17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</row>
    <row r="418" spans="22:55" ht="15.75">
      <c r="V418" s="17"/>
      <c r="W418" s="17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</row>
    <row r="419" spans="22:55" ht="15.75">
      <c r="V419" s="17"/>
      <c r="W419" s="17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</row>
    <row r="420" spans="22:55" ht="15.75">
      <c r="V420" s="17"/>
      <c r="W420" s="17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</row>
    <row r="421" spans="22:55" ht="15.75">
      <c r="V421" s="17"/>
      <c r="W421" s="17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</row>
    <row r="422" spans="22:55" ht="15.75">
      <c r="V422" s="17"/>
      <c r="W422" s="17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</row>
    <row r="423" spans="22:55" ht="15.75">
      <c r="V423" s="17"/>
      <c r="W423" s="17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</row>
    <row r="424" spans="22:55" ht="15.75">
      <c r="V424" s="17"/>
      <c r="W424" s="17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</row>
    <row r="425" spans="22:55" ht="15.75">
      <c r="V425" s="17"/>
      <c r="W425" s="17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</row>
    <row r="426" spans="22:55" ht="15.75">
      <c r="V426" s="17"/>
      <c r="W426" s="17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</row>
    <row r="427" spans="22:55" ht="15.75">
      <c r="V427" s="17"/>
      <c r="W427" s="17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</row>
    <row r="428" spans="22:55" ht="15.75">
      <c r="V428" s="17"/>
      <c r="W428" s="17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</row>
    <row r="429" spans="22:55" ht="15.75">
      <c r="V429" s="17"/>
      <c r="W429" s="17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</row>
    <row r="430" spans="22:55" ht="15.75">
      <c r="V430" s="17"/>
      <c r="W430" s="17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</row>
    <row r="431" spans="22:55" ht="15.75">
      <c r="V431" s="17"/>
      <c r="W431" s="17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</row>
    <row r="432" spans="22:55" ht="15.75">
      <c r="V432" s="17"/>
      <c r="W432" s="17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</row>
    <row r="433" spans="22:55" ht="15.75">
      <c r="V433" s="17"/>
      <c r="W433" s="17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</row>
    <row r="434" spans="22:55" ht="15.75">
      <c r="V434" s="17"/>
      <c r="W434" s="17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</row>
    <row r="435" spans="22:55" ht="15.75">
      <c r="V435" s="17"/>
      <c r="W435" s="17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</row>
    <row r="436" spans="22:55" ht="15.75">
      <c r="V436" s="17"/>
      <c r="W436" s="17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</row>
    <row r="437" spans="22:55" ht="15.75">
      <c r="V437" s="17"/>
      <c r="W437" s="17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</row>
    <row r="438" spans="22:55" ht="15.75">
      <c r="V438" s="17"/>
      <c r="W438" s="17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</row>
    <row r="439" spans="22:55" ht="15.75">
      <c r="V439" s="17"/>
      <c r="W439" s="17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</row>
    <row r="440" spans="22:55" ht="15.75">
      <c r="V440" s="17"/>
      <c r="W440" s="17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</row>
    <row r="441" spans="22:55" ht="15.75">
      <c r="V441" s="17"/>
      <c r="W441" s="17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</row>
    <row r="442" spans="22:55" ht="15.75">
      <c r="V442" s="17"/>
      <c r="W442" s="17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</row>
    <row r="443" spans="22:55" ht="15.75">
      <c r="V443" s="17"/>
      <c r="W443" s="17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</row>
    <row r="444" spans="22:55" ht="15.75">
      <c r="V444" s="17"/>
      <c r="W444" s="17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</row>
    <row r="445" spans="22:55" ht="15.75">
      <c r="V445" s="17"/>
      <c r="W445" s="17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</row>
    <row r="446" spans="22:55" ht="15.75">
      <c r="V446" s="17"/>
      <c r="W446" s="17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</row>
    <row r="447" spans="22:55" ht="15.75">
      <c r="V447" s="17"/>
      <c r="W447" s="17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</row>
    <row r="448" spans="22:55" ht="15.75">
      <c r="V448" s="17"/>
      <c r="W448" s="17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</row>
    <row r="449" spans="22:55" ht="15.75">
      <c r="V449" s="17"/>
      <c r="W449" s="17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</row>
    <row r="450" spans="22:55" ht="15.75">
      <c r="V450" s="17"/>
      <c r="W450" s="17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</row>
    <row r="451" spans="22:55" ht="15.75">
      <c r="V451" s="17"/>
      <c r="W451" s="17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</row>
    <row r="452" spans="22:55" ht="15.75">
      <c r="V452" s="17"/>
      <c r="W452" s="17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</row>
    <row r="453" spans="22:55" ht="15.75">
      <c r="V453" s="17"/>
      <c r="W453" s="17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</row>
    <row r="454" spans="22:55" ht="15.75">
      <c r="V454" s="17"/>
      <c r="W454" s="17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</row>
    <row r="455" spans="22:55" ht="15.75">
      <c r="V455" s="17"/>
      <c r="W455" s="17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</row>
    <row r="456" spans="22:55" ht="15.75">
      <c r="V456" s="17"/>
      <c r="W456" s="17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</row>
    <row r="457" spans="22:55" ht="15.75">
      <c r="V457" s="17"/>
      <c r="W457" s="17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</row>
    <row r="458" spans="22:55" ht="15.75">
      <c r="V458" s="17"/>
      <c r="W458" s="17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</row>
    <row r="459" spans="22:55" ht="15.75">
      <c r="V459" s="17"/>
      <c r="W459" s="17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</row>
    <row r="460" spans="22:55" ht="15.75">
      <c r="V460" s="17"/>
      <c r="W460" s="17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</row>
    <row r="461" spans="22:55" ht="15.75">
      <c r="V461" s="17"/>
      <c r="W461" s="17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</row>
    <row r="462" spans="22:55" ht="15.75">
      <c r="V462" s="17"/>
      <c r="W462" s="17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</row>
    <row r="463" spans="22:55" ht="15.75">
      <c r="V463" s="17"/>
      <c r="W463" s="17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</row>
    <row r="464" spans="22:55" ht="15.75">
      <c r="V464" s="17"/>
      <c r="W464" s="17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</row>
    <row r="465" spans="22:55" ht="15.75">
      <c r="V465" s="17"/>
      <c r="W465" s="17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</row>
    <row r="466" spans="22:55" ht="15.75">
      <c r="V466" s="17"/>
      <c r="W466" s="17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</row>
    <row r="467" spans="22:55" ht="15.75">
      <c r="V467" s="17"/>
      <c r="W467" s="17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</row>
    <row r="468" spans="22:55" ht="15.75">
      <c r="V468" s="17"/>
      <c r="W468" s="17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</row>
    <row r="469" spans="22:55" ht="15.75">
      <c r="V469" s="17"/>
      <c r="W469" s="17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</row>
    <row r="470" spans="22:55" ht="15.75">
      <c r="V470" s="17"/>
      <c r="W470" s="17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</row>
    <row r="471" spans="22:55" ht="15.75">
      <c r="V471" s="17"/>
      <c r="W471" s="17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</row>
    <row r="472" spans="22:55" ht="15.75">
      <c r="V472" s="17"/>
      <c r="W472" s="17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</row>
    <row r="473" spans="22:55" ht="15.75">
      <c r="V473" s="17"/>
      <c r="W473" s="17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</row>
    <row r="474" spans="22:55" ht="15.75">
      <c r="V474" s="17"/>
      <c r="W474" s="17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</row>
    <row r="475" spans="22:55" ht="15.75">
      <c r="V475" s="17"/>
      <c r="W475" s="17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</row>
    <row r="476" spans="22:55" ht="15.75">
      <c r="V476" s="17"/>
      <c r="W476" s="17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</row>
    <row r="477" spans="22:55" ht="15.75">
      <c r="V477" s="17"/>
      <c r="W477" s="17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</row>
    <row r="478" spans="22:55" ht="15.75">
      <c r="V478" s="17"/>
      <c r="W478" s="17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</row>
    <row r="479" spans="22:55" ht="15.75">
      <c r="V479" s="17"/>
      <c r="W479" s="17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</row>
    <row r="480" spans="22:55" ht="15.75">
      <c r="V480" s="17"/>
      <c r="W480" s="17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</row>
    <row r="481" spans="22:55" ht="15.75">
      <c r="V481" s="17"/>
      <c r="W481" s="17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</row>
    <row r="482" spans="22:55" ht="15.75">
      <c r="V482" s="17"/>
      <c r="W482" s="17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</row>
    <row r="483" spans="22:55" ht="15.75">
      <c r="V483" s="17"/>
      <c r="W483" s="17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</row>
    <row r="484" spans="22:55" ht="15.75">
      <c r="V484" s="17"/>
      <c r="W484" s="17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</row>
    <row r="485" spans="22:55" ht="15.75">
      <c r="V485" s="17"/>
      <c r="W485" s="17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</row>
    <row r="486" spans="22:55" ht="15.75">
      <c r="V486" s="17"/>
      <c r="W486" s="17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</row>
    <row r="487" spans="22:55" ht="15.75">
      <c r="V487" s="17"/>
      <c r="W487" s="17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</row>
    <row r="488" spans="22:55" ht="15.75">
      <c r="V488" s="17"/>
      <c r="W488" s="17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</row>
    <row r="489" spans="22:55" ht="15.75">
      <c r="V489" s="17"/>
      <c r="W489" s="17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</row>
    <row r="490" spans="22:55" ht="15.75">
      <c r="V490" s="17"/>
      <c r="W490" s="17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</row>
    <row r="491" spans="22:55" ht="15.75">
      <c r="V491" s="17"/>
      <c r="W491" s="17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</row>
    <row r="492" spans="22:55" ht="15.75">
      <c r="V492" s="17"/>
      <c r="W492" s="17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</row>
    <row r="493" spans="22:55" ht="15.75">
      <c r="V493" s="17"/>
      <c r="W493" s="17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</row>
    <row r="494" spans="22:55" ht="15.75">
      <c r="V494" s="17"/>
      <c r="W494" s="17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</row>
    <row r="495" spans="22:55" ht="15.75">
      <c r="V495" s="17"/>
      <c r="W495" s="17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</row>
    <row r="496" spans="22:55" ht="15.75">
      <c r="V496" s="17"/>
      <c r="W496" s="17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</row>
    <row r="497" spans="22:55" ht="15.75">
      <c r="V497" s="17"/>
      <c r="W497" s="17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</row>
    <row r="498" spans="22:55" ht="15.75">
      <c r="V498" s="17"/>
      <c r="W498" s="17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</row>
    <row r="499" spans="22:55" ht="15.75">
      <c r="V499" s="17"/>
      <c r="W499" s="17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</row>
    <row r="500" spans="22:55" ht="15.75">
      <c r="V500" s="17"/>
      <c r="W500" s="17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</row>
    <row r="501" spans="22:55" ht="15.75">
      <c r="V501" s="17"/>
      <c r="W501" s="17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</row>
    <row r="502" spans="22:55" ht="15.75">
      <c r="V502" s="17"/>
      <c r="W502" s="17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</row>
    <row r="503" spans="22:55" ht="15.75">
      <c r="V503" s="17"/>
      <c r="W503" s="17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</row>
    <row r="504" spans="22:55" ht="15.75">
      <c r="V504" s="17"/>
      <c r="W504" s="17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</row>
    <row r="505" spans="22:55" ht="15.75">
      <c r="V505" s="17"/>
      <c r="W505" s="17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</row>
    <row r="506" spans="22:55" ht="15.75">
      <c r="V506" s="17"/>
      <c r="W506" s="17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</row>
    <row r="507" spans="22:55" ht="15.75">
      <c r="V507" s="17"/>
      <c r="W507" s="17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</row>
    <row r="508" spans="22:55" ht="15.75">
      <c r="V508" s="17"/>
      <c r="W508" s="17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</row>
    <row r="509" spans="22:55" ht="15.75">
      <c r="V509" s="17"/>
      <c r="W509" s="17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</row>
    <row r="510" spans="22:55" ht="15.75">
      <c r="V510" s="17"/>
      <c r="W510" s="17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</row>
    <row r="511" spans="22:55" ht="15.75">
      <c r="V511" s="17"/>
      <c r="W511" s="17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</row>
    <row r="512" spans="22:55" ht="15.75">
      <c r="V512" s="17"/>
      <c r="W512" s="17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</row>
    <row r="513" spans="22:55" ht="15.75">
      <c r="V513" s="17"/>
      <c r="W513" s="17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</row>
    <row r="514" spans="22:55" ht="15.75">
      <c r="V514" s="17"/>
      <c r="W514" s="17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</row>
    <row r="515" spans="22:55" ht="15.75">
      <c r="V515" s="17"/>
      <c r="W515" s="17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</row>
    <row r="516" spans="22:55" ht="15.75">
      <c r="V516" s="17"/>
      <c r="W516" s="17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</row>
    <row r="517" spans="22:55" ht="15.75">
      <c r="V517" s="17"/>
      <c r="W517" s="17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</row>
    <row r="518" spans="22:55" ht="15.75">
      <c r="V518" s="17"/>
      <c r="W518" s="17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</row>
    <row r="519" spans="22:55" ht="15.75">
      <c r="V519" s="17"/>
      <c r="W519" s="17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</row>
    <row r="520" spans="22:55" ht="15.75">
      <c r="V520" s="17"/>
      <c r="W520" s="17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</row>
    <row r="521" spans="22:55" ht="15.75">
      <c r="V521" s="17"/>
      <c r="W521" s="17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</row>
    <row r="522" spans="22:55" ht="15.75">
      <c r="V522" s="17"/>
      <c r="W522" s="17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</row>
    <row r="523" spans="22:55" ht="15.75">
      <c r="V523" s="17"/>
      <c r="W523" s="17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</row>
    <row r="524" spans="22:55" ht="15.75">
      <c r="V524" s="17"/>
      <c r="W524" s="17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</row>
    <row r="525" spans="22:55" ht="15.75">
      <c r="V525" s="17"/>
      <c r="W525" s="17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</row>
    <row r="526" spans="22:55" ht="15.75">
      <c r="V526" s="17"/>
      <c r="W526" s="17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</row>
    <row r="527" spans="22:55" ht="15.75">
      <c r="V527" s="17"/>
      <c r="W527" s="17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</row>
    <row r="528" spans="22:55" ht="15.75">
      <c r="V528" s="17"/>
      <c r="W528" s="17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</row>
    <row r="529" spans="22:55" ht="15.75">
      <c r="V529" s="17"/>
      <c r="W529" s="17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</row>
    <row r="530" spans="22:55" ht="15.75">
      <c r="V530" s="17"/>
      <c r="W530" s="17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</row>
    <row r="531" spans="22:55" ht="15.75">
      <c r="V531" s="17"/>
      <c r="W531" s="17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</row>
    <row r="532" spans="22:55" ht="15.75">
      <c r="V532" s="17"/>
      <c r="W532" s="17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</row>
    <row r="533" spans="22:55" ht="15.75">
      <c r="V533" s="17"/>
      <c r="W533" s="17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</row>
    <row r="534" spans="22:55" ht="15.75">
      <c r="V534" s="17"/>
      <c r="W534" s="17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</row>
    <row r="535" spans="22:55" ht="15.75">
      <c r="V535" s="17"/>
      <c r="W535" s="17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</row>
    <row r="536" spans="22:55" ht="15.75">
      <c r="V536" s="17"/>
      <c r="W536" s="17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</row>
    <row r="537" spans="22:55" ht="15.75">
      <c r="V537" s="17"/>
      <c r="W537" s="17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</row>
    <row r="538" spans="22:55" ht="15.75">
      <c r="V538" s="17"/>
      <c r="W538" s="17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</row>
    <row r="539" spans="22:55" ht="15.75">
      <c r="V539" s="17"/>
      <c r="W539" s="17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</row>
    <row r="540" spans="22:55" ht="15.75">
      <c r="V540" s="17"/>
      <c r="W540" s="17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</row>
    <row r="541" spans="22:55" ht="15.75">
      <c r="V541" s="17"/>
      <c r="W541" s="17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</row>
    <row r="542" spans="22:55" ht="15.75">
      <c r="V542" s="17"/>
      <c r="W542" s="17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</row>
    <row r="543" spans="22:55" ht="15.75">
      <c r="V543" s="17"/>
      <c r="W543" s="17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</row>
    <row r="544" spans="22:55" ht="15.75">
      <c r="V544" s="17"/>
      <c r="W544" s="17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</row>
    <row r="545" spans="22:55" ht="15.75">
      <c r="V545" s="17"/>
      <c r="W545" s="17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</row>
    <row r="546" spans="22:55" ht="15.75">
      <c r="V546" s="17"/>
      <c r="W546" s="17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</row>
    <row r="547" spans="22:55" ht="15.75">
      <c r="V547" s="17"/>
      <c r="W547" s="17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</row>
    <row r="548" spans="22:55" ht="15.75">
      <c r="V548" s="17"/>
      <c r="W548" s="17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</row>
    <row r="549" spans="22:55" ht="15.75">
      <c r="V549" s="17"/>
      <c r="W549" s="17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</row>
    <row r="550" spans="22:55" ht="15.75">
      <c r="V550" s="17"/>
      <c r="W550" s="17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</row>
    <row r="551" spans="22:55" ht="15.75">
      <c r="V551" s="17"/>
      <c r="W551" s="17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</row>
    <row r="552" spans="22:55" ht="15.75">
      <c r="V552" s="17"/>
      <c r="W552" s="17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</row>
    <row r="553" spans="22:55" ht="15.75">
      <c r="V553" s="17"/>
      <c r="W553" s="17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</row>
    <row r="554" spans="22:55" ht="15.75">
      <c r="V554" s="17"/>
      <c r="W554" s="17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</row>
    <row r="555" spans="22:55" ht="15.75">
      <c r="V555" s="17"/>
      <c r="W555" s="17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</row>
    <row r="556" spans="22:55" ht="15.75">
      <c r="V556" s="17"/>
      <c r="W556" s="17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</row>
    <row r="557" spans="22:55" ht="15.75">
      <c r="V557" s="17"/>
      <c r="W557" s="17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</row>
    <row r="558" spans="22:55" ht="15.75">
      <c r="V558" s="17"/>
      <c r="W558" s="17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</row>
    <row r="559" spans="22:55" ht="15.75">
      <c r="V559" s="17"/>
      <c r="W559" s="17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</row>
    <row r="560" spans="22:55" ht="15.75">
      <c r="V560" s="17"/>
      <c r="W560" s="17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</row>
    <row r="561" spans="22:55" ht="15.75">
      <c r="V561" s="17"/>
      <c r="W561" s="17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</row>
    <row r="562" spans="22:55" ht="15.75">
      <c r="V562" s="17"/>
      <c r="W562" s="17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</row>
    <row r="563" spans="22:55" ht="15.75">
      <c r="V563" s="17"/>
      <c r="W563" s="17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</row>
    <row r="564" spans="22:55" ht="15.75">
      <c r="V564" s="17"/>
      <c r="W564" s="17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</row>
    <row r="565" spans="22:55" ht="15.75">
      <c r="V565" s="17"/>
      <c r="W565" s="17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</row>
    <row r="566" spans="22:55" ht="15.75">
      <c r="V566" s="17"/>
      <c r="W566" s="17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</row>
    <row r="567" spans="22:55" ht="15.75">
      <c r="V567" s="17"/>
      <c r="W567" s="17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</row>
    <row r="568" spans="22:55" ht="15.75">
      <c r="V568" s="17"/>
      <c r="W568" s="17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</row>
    <row r="569" spans="22:55" ht="15.75">
      <c r="V569" s="17"/>
      <c r="W569" s="17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</row>
    <row r="570" spans="22:55" ht="15.75">
      <c r="V570" s="17"/>
      <c r="W570" s="17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</row>
    <row r="571" spans="22:55" ht="15.75">
      <c r="V571" s="17"/>
      <c r="W571" s="17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</row>
    <row r="572" spans="22:55" ht="15.75">
      <c r="V572" s="17"/>
      <c r="W572" s="17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</row>
    <row r="573" spans="22:55" ht="15.75">
      <c r="V573" s="17"/>
      <c r="W573" s="17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</row>
    <row r="574" spans="22:55" ht="15.75">
      <c r="V574" s="17"/>
      <c r="W574" s="17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</row>
    <row r="575" spans="22:55" ht="15.75">
      <c r="V575" s="17"/>
      <c r="W575" s="17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</row>
    <row r="576" spans="22:55" ht="15.75">
      <c r="V576" s="17"/>
      <c r="W576" s="17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</row>
    <row r="577" spans="22:55" ht="15.75">
      <c r="V577" s="17"/>
      <c r="W577" s="17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</row>
    <row r="578" spans="22:55" ht="15.75">
      <c r="V578" s="17"/>
      <c r="W578" s="17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</row>
    <row r="579" spans="22:55" ht="15.75">
      <c r="V579" s="17"/>
      <c r="W579" s="17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</row>
    <row r="580" spans="22:55" ht="15.75">
      <c r="V580" s="17"/>
      <c r="W580" s="17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</row>
    <row r="581" spans="22:55" ht="15.75">
      <c r="V581" s="17"/>
      <c r="W581" s="17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</row>
    <row r="582" spans="22:55" ht="15.75">
      <c r="V582" s="17"/>
      <c r="W582" s="17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</row>
    <row r="583" spans="22:55" ht="15.75">
      <c r="V583" s="17"/>
      <c r="W583" s="17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</row>
    <row r="584" spans="22:55" ht="15.75">
      <c r="V584" s="17"/>
      <c r="W584" s="17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</row>
    <row r="585" spans="22:55" ht="15.75">
      <c r="V585" s="17"/>
      <c r="W585" s="17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</row>
    <row r="586" spans="22:55" ht="15.75">
      <c r="V586" s="17"/>
      <c r="W586" s="17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</row>
    <row r="587" spans="22:55" ht="15.75">
      <c r="V587" s="17"/>
      <c r="W587" s="17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</row>
    <row r="588" spans="22:55" ht="15.75">
      <c r="V588" s="17"/>
      <c r="W588" s="17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</row>
    <row r="589" spans="22:55" ht="15.75">
      <c r="V589" s="17"/>
      <c r="W589" s="17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</row>
    <row r="590" spans="22:55" ht="15.75">
      <c r="V590" s="17"/>
      <c r="W590" s="17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</row>
    <row r="591" spans="22:55" ht="15.75">
      <c r="V591" s="17"/>
      <c r="W591" s="17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</row>
    <row r="592" spans="22:55" ht="15.75">
      <c r="V592" s="17"/>
      <c r="W592" s="17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</row>
    <row r="593" spans="22:55" ht="15.75">
      <c r="V593" s="17"/>
      <c r="W593" s="17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</row>
    <row r="594" spans="22:55" ht="15.75">
      <c r="V594" s="17"/>
      <c r="W594" s="17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</row>
    <row r="595" spans="22:55" ht="15.75">
      <c r="V595" s="17"/>
      <c r="W595" s="17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</row>
    <row r="596" spans="22:55" ht="15.75">
      <c r="V596" s="17"/>
      <c r="W596" s="17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</row>
    <row r="597" spans="22:55" ht="15.75">
      <c r="V597" s="17"/>
      <c r="W597" s="17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</row>
    <row r="598" spans="22:55" ht="15.75">
      <c r="V598" s="17"/>
      <c r="W598" s="17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</row>
    <row r="599" spans="22:55"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</row>
    <row r="600" spans="22:55"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</row>
    <row r="601" spans="22:55"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</row>
    <row r="602" spans="22:55"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</row>
    <row r="603" spans="22:55"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</row>
    <row r="604" spans="22:55"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</row>
    <row r="605" spans="22:55"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</row>
    <row r="606" spans="22:55"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</row>
    <row r="607" spans="22:55"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</row>
    <row r="608" spans="22:55"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</row>
    <row r="609" spans="40:55"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</row>
    <row r="610" spans="40:55"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</row>
    <row r="611" spans="40:55"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</row>
    <row r="612" spans="40:55"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</row>
    <row r="613" spans="40:55"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</row>
    <row r="614" spans="40:55"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</row>
    <row r="615" spans="40:55"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</row>
    <row r="616" spans="40:55"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</row>
  </sheetData>
  <sortState ref="AK2:AL125">
    <sortCondition descending="1" ref="AL2:AL1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sethl</dc:creator>
  <cp:lastModifiedBy>sethl</cp:lastModifiedBy>
  <dcterms:created xsi:type="dcterms:W3CDTF">2019-02-06T07:24:10Z</dcterms:created>
  <dcterms:modified xsi:type="dcterms:W3CDTF">2019-03-01T21:15:47Z</dcterms:modified>
</cp:coreProperties>
</file>