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khuang/Box Sync/PhD/germline/PanCanAtlasGermline/doc/"/>
    </mc:Choice>
  </mc:AlternateContent>
  <bookViews>
    <workbookView xWindow="0" yWindow="460" windowWidth="28800" windowHeight="16380" tabRatio="500"/>
  </bookViews>
  <sheets>
    <sheet name="S3A.Cancer_carrier_freq" sheetId="2" r:id="rId1"/>
    <sheet name="S3B.Cancer_gene_association" sheetId="3" r:id="rId2"/>
    <sheet name="S3C.Novel_cancer_gene" sheetId="4"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5" i="2" l="1"/>
  <c r="B35" i="2"/>
  <c r="E35" i="2"/>
  <c r="G35" i="2"/>
  <c r="H35"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alcChain>
</file>

<file path=xl/sharedStrings.xml><?xml version="1.0" encoding="utf-8"?>
<sst xmlns="http://schemas.openxmlformats.org/spreadsheetml/2006/main" count="608" uniqueCount="208">
  <si>
    <t>Cancer</t>
  </si>
  <si>
    <t>sample_size</t>
  </si>
  <si>
    <t>Overall_Classification</t>
  </si>
  <si>
    <t>count</t>
  </si>
  <si>
    <t>freq</t>
  </si>
  <si>
    <t>overall_freq</t>
  </si>
  <si>
    <t>ACC</t>
  </si>
  <si>
    <t>Pathogenic</t>
  </si>
  <si>
    <t>Likely Pathogenic</t>
  </si>
  <si>
    <t>BLCA</t>
  </si>
  <si>
    <t>BRCA</t>
  </si>
  <si>
    <t>CESC</t>
  </si>
  <si>
    <t>CHOL</t>
  </si>
  <si>
    <t>COAD</t>
  </si>
  <si>
    <t>DLBC</t>
  </si>
  <si>
    <t>ESCA</t>
  </si>
  <si>
    <t>GBM</t>
  </si>
  <si>
    <t>HNSC</t>
  </si>
  <si>
    <t>KICH</t>
  </si>
  <si>
    <t>KIRC</t>
  </si>
  <si>
    <t>KIRP</t>
  </si>
  <si>
    <t>LAML</t>
  </si>
  <si>
    <t>LGG</t>
  </si>
  <si>
    <t>LIHC</t>
  </si>
  <si>
    <t>LUAD</t>
  </si>
  <si>
    <t>LUSC</t>
  </si>
  <si>
    <t>MESO</t>
  </si>
  <si>
    <t>OV</t>
  </si>
  <si>
    <t>PAAD</t>
  </si>
  <si>
    <t>PCPG</t>
  </si>
  <si>
    <t>PRAD</t>
  </si>
  <si>
    <t>READ</t>
  </si>
  <si>
    <t>SARC</t>
  </si>
  <si>
    <t>SKCM</t>
  </si>
  <si>
    <t>STAD</t>
  </si>
  <si>
    <t>TGCT</t>
  </si>
  <si>
    <t>THCA</t>
  </si>
  <si>
    <t>THYM</t>
  </si>
  <si>
    <t>UCEC</t>
  </si>
  <si>
    <t>UCS</t>
  </si>
  <si>
    <t>UVM</t>
  </si>
  <si>
    <t>All</t>
  </si>
  <si>
    <t xml:space="preserve"># note: sample that already carry pathogenic variants are not double-counted to have further pathogenic variants. </t>
  </si>
  <si>
    <t>Gene</t>
  </si>
  <si>
    <t>other_cancers_AN</t>
  </si>
  <si>
    <t>other_cancers_AC</t>
  </si>
  <si>
    <t>cohort_AN</t>
  </si>
  <si>
    <t>cohort_AC</t>
  </si>
  <si>
    <t>P</t>
  </si>
  <si>
    <t>OR</t>
  </si>
  <si>
    <t>FDR</t>
  </si>
  <si>
    <t>BRCA1</t>
  </si>
  <si>
    <t>BRCA2</t>
  </si>
  <si>
    <t>RET</t>
  </si>
  <si>
    <t>SDHB</t>
  </si>
  <si>
    <t>VHL</t>
  </si>
  <si>
    <t>NF1</t>
  </si>
  <si>
    <t>FH</t>
  </si>
  <si>
    <t>SDHD</t>
  </si>
  <si>
    <t>MET</t>
  </si>
  <si>
    <t>Inf</t>
  </si>
  <si>
    <t>MSH6</t>
  </si>
  <si>
    <t>BUB1B</t>
  </si>
  <si>
    <t>BAP1</t>
  </si>
  <si>
    <t>HFE</t>
  </si>
  <si>
    <t>PTEN</t>
  </si>
  <si>
    <t>TP53</t>
  </si>
  <si>
    <t>MAX</t>
  </si>
  <si>
    <t>ATM</t>
  </si>
  <si>
    <t>APC</t>
  </si>
  <si>
    <t>WRN</t>
  </si>
  <si>
    <t>SDHA</t>
  </si>
  <si>
    <t>PALB2</t>
  </si>
  <si>
    <t>ATR</t>
  </si>
  <si>
    <t>MUTYH</t>
  </si>
  <si>
    <t>RECQL4</t>
  </si>
  <si>
    <t>PRDM9</t>
  </si>
  <si>
    <t>MLH1</t>
  </si>
  <si>
    <t>COL7A1</t>
  </si>
  <si>
    <t>MSH2</t>
  </si>
  <si>
    <t>CHEK2</t>
  </si>
  <si>
    <t>GJB2</t>
  </si>
  <si>
    <t>RECQL</t>
  </si>
  <si>
    <t>FAH</t>
  </si>
  <si>
    <t>TMEM127</t>
  </si>
  <si>
    <t>RAD51D</t>
  </si>
  <si>
    <t>AR</t>
  </si>
  <si>
    <t>PTPN11</t>
  </si>
  <si>
    <t>CDKN2A</t>
  </si>
  <si>
    <t>RAD51C</t>
  </si>
  <si>
    <t>FANCM</t>
  </si>
  <si>
    <t>PMS2</t>
  </si>
  <si>
    <t>POLE</t>
  </si>
  <si>
    <t>EXT2</t>
  </si>
  <si>
    <t>BRIP1</t>
  </si>
  <si>
    <t>BLM</t>
  </si>
  <si>
    <t>UROD</t>
  </si>
  <si>
    <t>POT1</t>
  </si>
  <si>
    <t>TCGA Cancer Code</t>
  </si>
  <si>
    <t>TCGA Marker Publication</t>
  </si>
  <si>
    <t>TCGA Marker Germline Analysis</t>
  </si>
  <si>
    <t>TCGA Reported Gene</t>
  </si>
  <si>
    <t>Associated Gene</t>
  </si>
  <si>
    <t xml:space="preserve">Previously Reported? </t>
  </si>
  <si>
    <t>Related Reference</t>
  </si>
  <si>
    <t>Adrenocortical carcinoma</t>
  </si>
  <si>
    <t>https://doi.org/10.1016/j.ccell.2016.04.002</t>
  </si>
  <si>
    <t xml:space="preserve">In addition to DNA copy number and mutations, we assessed epigenetic silencing and germline mutations of 177 manually selected genes (Table S3). </t>
  </si>
  <si>
    <t>We found 9 germline mutations, including two TP53R337H in two Brazilian patients, two MSH6, one MSH2 and one NF1R1534X mutations. The MSH6 and MSH2 mutations support recent observations that ACC is a Lynch syndrome-associated cancer (Raymond et al., 2013). The two TP53R337H mutated patients were younger than the rest of the cohort (23 and 30; median age of cohort: 49). We also found a single TINF2S245Y variant that is associated with dyskeratosis congenita. The likely benign variant APCE1317Q was observed in two cases (Rozek et al., 2006).</t>
  </si>
  <si>
    <t>None</t>
  </si>
  <si>
    <t>Bladder Urothelial Carcinoma</t>
  </si>
  <si>
    <t>doi:10.1038/nature12965</t>
  </si>
  <si>
    <t>NA</t>
  </si>
  <si>
    <t>Breast invasive carcinoma</t>
  </si>
  <si>
    <t>doi:10.1038/nature11412</t>
  </si>
  <si>
    <t>We performed analyses on a selected set of genes26 using the normal tissue DNA data and detected a number of germline predisposing variants. These analyses identified 47 out of 507 patients with deleterious germline variants, representing nine different genes (ATM, BRCA1, BRCA2, BRIP1, CHEK2, NBN, PTEN, RAD51C and TP53; Supplementary Table 3), supporting the hypothesis that ∼10% of sporadic breast cancers may have a strong germline contribution. These data confirmed the association between the presence of germline BRCA1 mutations and basal-like breast cancers7,8.</t>
  </si>
  <si>
    <t>BRCA1, BRCA2, BRIP1, CHEK2, NBN, PTEN, RAD51C and TP53</t>
  </si>
  <si>
    <t>BRCA1; BRCA2</t>
  </si>
  <si>
    <t>Yes</t>
  </si>
  <si>
    <t>Cervical squamous cell carcinoma and endocervical adenocarcinoma</t>
  </si>
  <si>
    <t>doi:10.1038/nature21386</t>
  </si>
  <si>
    <t>Cholangiocarcinoma</t>
  </si>
  <si>
    <t>https://doi.org/10.1016/j.celrep.2017.02.033</t>
  </si>
  <si>
    <t>Colon adenocarcinoma</t>
  </si>
  <si>
    <t>doi:10.1038/nature11252</t>
  </si>
  <si>
    <t>Lymphoid Neoplasm Diffuse Large B-cell Lymphoma</t>
  </si>
  <si>
    <t>Esophageal carcinoma</t>
  </si>
  <si>
    <t>doi:10.1038/nature20805</t>
  </si>
  <si>
    <t>Glioblastoma multiforme</t>
  </si>
  <si>
    <t>https://doi.org/10.1016/j.cell.2013.09.034</t>
  </si>
  <si>
    <t>No</t>
  </si>
  <si>
    <t>BUB1B: https://www.ncbi.nlm.nih.gov/pubmed/23154965</t>
  </si>
  <si>
    <t>Head and Neck squamous cell carcinoma</t>
  </si>
  <si>
    <t>doi:10.1038/nature14129</t>
  </si>
  <si>
    <t>Kidney Chromophobe</t>
  </si>
  <si>
    <t>https://doi.org/10.1016/j.ccr.2014.07.014</t>
  </si>
  <si>
    <t>Kidney renal clear cell carcinoma</t>
  </si>
  <si>
    <t>doi:10.1038/nature12222</t>
  </si>
  <si>
    <t>VHL; BAP1</t>
  </si>
  <si>
    <t>VHL: https://doi.org/10.1371/journal.pgen.1002312; BAP1: DOI: 10.1158/1541-7786.MCR-13-0111</t>
  </si>
  <si>
    <t>Kidney renal papillary cell carcinoma</t>
  </si>
  <si>
    <t>DOI: 10.1056/NEJMoa1505917</t>
  </si>
  <si>
    <t>MET, FH</t>
  </si>
  <si>
    <t xml:space="preserve">We found mutation of MET in 17 tumors, including germline mutation in 3 tumors. In five tumors, we found germline or somatic mutation of FH (56%). </t>
  </si>
  <si>
    <t>FH; MET</t>
  </si>
  <si>
    <t>Acute Myeloid Leukemia</t>
  </si>
  <si>
    <t>DOI: 10.1056/NEJMoa1301689</t>
  </si>
  <si>
    <t>We identified all the variants predicted to cause mRNA truncation that were found in both the skin and tumor samples (see the Results section, Table S11, and Fig. S6 in the Supplementary Appendix). However, very few of the genes with truncation variants were found to be expressed in most AML samples (including the samples carrying the variants themselves), suggesting that most of the inherited truncating variants were probably irrelevant for pathogenesis.</t>
  </si>
  <si>
    <t>Brain Lower Grade Glioma</t>
  </si>
  <si>
    <t>DOI: 10.1056/NEJMoa1402121</t>
  </si>
  <si>
    <t>Liver hepatocellular carcinoma</t>
  </si>
  <si>
    <t>https://doi.org/10.1016/j.ccell.2017.07.003</t>
  </si>
  <si>
    <t>TERT</t>
  </si>
  <si>
    <t xml:space="preserve">Further analysis revealed a germline TERT promoter mutation (C228T) in the blood and tumor of an HBV-positive 29-year-old Asian male with no recorded family history of HCC. </t>
  </si>
  <si>
    <t>Lung adenocarcinoma</t>
  </si>
  <si>
    <t>doi:10.1038/nature13385</t>
  </si>
  <si>
    <t>Lung squamous cell carcinoma</t>
  </si>
  <si>
    <t>doi:10.1038/nature11404</t>
  </si>
  <si>
    <t>Mesothelioma</t>
  </si>
  <si>
    <t>Ovarian serous cystadenocarcinoma</t>
  </si>
  <si>
    <t>doi:10.1038/nature10166</t>
  </si>
  <si>
    <t>BRCA1, BRCA2</t>
  </si>
  <si>
    <t>BRCA1 and BRCA2 had germline mutations in 9% and 8% of cases, respectively</t>
  </si>
  <si>
    <t>Pancreatic adenocarcinoma</t>
  </si>
  <si>
    <t>https://doi.org/10.1016/j.ccell.2017.07.007</t>
  </si>
  <si>
    <t>We analyzed the matched germline exome sequencing data for alterations in known germline predisposition genes BRCA1, BRCA2, PALB2, STK11, CDKN2A, ATM, PRSS1, MLH1, MSH2, MSH6, PMS2, EPCAM, and TP53.</t>
  </si>
  <si>
    <t xml:space="preserve">BRCA2 (n = 6), ATM (n = 3), PALB2 (n = 1), and PRSS1 (n = 1) </t>
  </si>
  <si>
    <t>Pheochromocytoma and Paraganglioma</t>
  </si>
  <si>
    <t>https://doi.org/10.1016/j.ccell.2017.01.001</t>
  </si>
  <si>
    <t xml:space="preserve">Inherited mutations have been identified in more than 15 well characterized genes, most commonly in VHL, SDHB, SDHD, NF1, and RET (Favier et al., 2015). </t>
  </si>
  <si>
    <t>Our germline mutation calls agreed with available clinical testing results. SDHB (9%), RET (6%), VHL (4%), and NF1 (3%) exhibited the highest rates of germline mutation. Germline mutations in SDHD, MAX, EGLN1 (PHD2), and TMEM127 were rare at ≤2% each, consistent with prior studies containing cohorts of predominantly PCCs (Dahia, 2014, Favier et al., 2015).</t>
  </si>
  <si>
    <t>RET; NF1; VHL; SDHB; MAX; SDHD</t>
  </si>
  <si>
    <t>Prostate adenocarcinoma</t>
  </si>
  <si>
    <t>https://doi.org/10.1016/j.cell.2015.10.025</t>
  </si>
  <si>
    <t>Unclear</t>
  </si>
  <si>
    <t>While we found only one inactivating BRCA1 germline mutation, a frameshift at V923 caused by a 4 bp deletion (Clinvar RCV000083190.3), BRCA2 inactivation affected 3% of tumors, including both germline and somatic truncating mutations. All six BRCA2 germline mutations were K3326∗, a C-terminal truncating mutation with debated functional impact but increased prevalence in several tumor types (Farrugia et al., 2008, Martin et al., 2005, Delahaye-Sourdeix et al., 2015).'</t>
  </si>
  <si>
    <t>Rectum adenocarcinoma</t>
  </si>
  <si>
    <t>Sarcoma</t>
  </si>
  <si>
    <t>https://doi.org/10.1016/j.cell.2017.10.014</t>
  </si>
  <si>
    <t>APC; WRN</t>
  </si>
  <si>
    <t>Both reported but not significant enrichment</t>
  </si>
  <si>
    <t>https://doi.org/10.1016/S1470-2045(16)30147-4</t>
  </si>
  <si>
    <t>Skin Cutaneous Melanoma</t>
  </si>
  <si>
    <t>https://doi.org/10.1016/j.cell.2015.05.044</t>
  </si>
  <si>
    <t>Stomach adenocarcinoma</t>
  </si>
  <si>
    <t>doi:10.1038/nature13480</t>
  </si>
  <si>
    <t>CDH1</t>
  </si>
  <si>
    <t>CDH1 germline mutations underlie hereditary diffuse gastric cancer (HDGC). However, germline analysis revealed only two CDH1 polymorphisms, neither of which is known to be pathogenic.</t>
  </si>
  <si>
    <t>ATM; PALB2</t>
  </si>
  <si>
    <t>ATM: DOI: 10.18632/oncotarget.5944; PALB2: DOI: 10.1053/j.gastro.2016.12.010; doi:10.1038/ncomms10086</t>
  </si>
  <si>
    <t>Testicular Germ Cell Tumors</t>
  </si>
  <si>
    <t>Thyroid carcinoma</t>
  </si>
  <si>
    <t>https://doi.org/10.1016/j.cell.2014.09.050</t>
  </si>
  <si>
    <t>Thymoma</t>
  </si>
  <si>
    <t>Uterine Corpus Endometrial Carcinoma</t>
  </si>
  <si>
    <t>doi:10.1038/nature12113</t>
  </si>
  <si>
    <t>POLE, POLD1</t>
  </si>
  <si>
    <t>Germline susceptibility variants have been reported in POLE (Leu424Val) and POLD1 (Ser478Asn), but were not found in our endometrial normal exome-seq reads18.</t>
  </si>
  <si>
    <t>MSH6; HFE; PTEN</t>
  </si>
  <si>
    <t>HFE reported but no significant enrichment</t>
  </si>
  <si>
    <t>MSH6: DOI: 10.1038/13773; HFE: doi: 10.1002/ijc.25577; PTEN: DOI: 10.1158/1078-0432.CCR-11-2283</t>
  </si>
  <si>
    <t>Uterine Carcinosarcoma</t>
  </si>
  <si>
    <t>https://doi.org/10.1016/j.ccell.2017.02.010</t>
  </si>
  <si>
    <t>Uveal Melanoma</t>
  </si>
  <si>
    <t>maybe BAP1</t>
  </si>
  <si>
    <t>BAP1 (not clear if germline variants is distinguished from somatic)</t>
  </si>
  <si>
    <t>Partial germline analysis in TCGA marker paper</t>
  </si>
  <si>
    <t>12 out of 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</si>
</sst>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Arial"/>
      <family val="2"/>
    </font>
    <font>
      <u/>
      <sz val="12"/>
      <color theme="10"/>
      <name val="Calibri"/>
      <family val="2"/>
      <scheme val="minor"/>
    </font>
    <font>
      <sz val="12"/>
      <color rgb="FF222222"/>
      <name val="Helvetica"/>
      <family val="2"/>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2">
    <border>
      <left/>
      <right/>
      <top/>
      <bottom/>
      <diagonal/>
    </border>
    <border>
      <left/>
      <right/>
      <top/>
      <bottom style="thin">
        <color auto="1"/>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2" fillId="0" borderId="1" xfId="0" applyFont="1" applyBorder="1"/>
    <xf numFmtId="164" fontId="2" fillId="0" borderId="1" xfId="1" applyNumberFormat="1" applyFont="1" applyBorder="1"/>
    <xf numFmtId="0" fontId="0" fillId="0" borderId="0" xfId="0" applyAlignment="1">
      <alignment horizontal="center"/>
    </xf>
    <xf numFmtId="164" fontId="0" fillId="0" borderId="0" xfId="1" applyNumberFormat="1" applyFont="1"/>
    <xf numFmtId="164" fontId="0" fillId="0" borderId="0" xfId="1" applyNumberFormat="1" applyFont="1" applyAlignment="1">
      <alignment horizontal="center"/>
    </xf>
    <xf numFmtId="0" fontId="2" fillId="0" borderId="1" xfId="0" applyFont="1" applyFill="1" applyBorder="1"/>
    <xf numFmtId="0" fontId="0" fillId="2" borderId="0" xfId="0" applyFill="1"/>
    <xf numFmtId="11" fontId="0" fillId="2" borderId="0" xfId="0" applyNumberFormat="1" applyFill="1"/>
    <xf numFmtId="0" fontId="0" fillId="3" borderId="0" xfId="0" applyFill="1"/>
    <xf numFmtId="0" fontId="0" fillId="0" borderId="0" xfId="0" applyFill="1"/>
    <xf numFmtId="0" fontId="0" fillId="0" borderId="0" xfId="0" applyFill="1" applyAlignment="1">
      <alignment horizontal="left"/>
    </xf>
    <xf numFmtId="0" fontId="2" fillId="0" borderId="0" xfId="0" applyFont="1" applyAlignment="1">
      <alignment horizontal="left" wrapText="1"/>
    </xf>
    <xf numFmtId="9" fontId="2" fillId="0" borderId="0" xfId="2" applyFont="1" applyAlignment="1">
      <alignment horizontal="left" wrapText="1"/>
    </xf>
    <xf numFmtId="0" fontId="2" fillId="0" borderId="0" xfId="0" applyFont="1" applyAlignment="1">
      <alignment horizontal="left"/>
    </xf>
    <xf numFmtId="0" fontId="0" fillId="0" borderId="0" xfId="0" applyAlignment="1">
      <alignment horizontal="left"/>
    </xf>
    <xf numFmtId="0" fontId="3" fillId="0" borderId="0" xfId="0" applyFont="1" applyAlignment="1">
      <alignment wrapText="1"/>
    </xf>
    <xf numFmtId="0" fontId="4" fillId="0" borderId="0" xfId="3"/>
    <xf numFmtId="9" fontId="0" fillId="0" borderId="0" xfId="2" applyFont="1" applyAlignment="1">
      <alignment horizontal="left"/>
    </xf>
    <xf numFmtId="0" fontId="5" fillId="0" borderId="0" xfId="0" applyFont="1"/>
    <xf numFmtId="0" fontId="1" fillId="0" borderId="0" xfId="3" applyFont="1"/>
    <xf numFmtId="0" fontId="4" fillId="0" borderId="0" xfId="3" applyAlignment="1">
      <alignment horizontal="left"/>
    </xf>
    <xf numFmtId="49" fontId="0" fillId="0" borderId="0" xfId="0" applyNumberFormat="1" applyAlignment="1">
      <alignment horizontal="left"/>
    </xf>
  </cellXfs>
  <cellStyles count="4">
    <cellStyle name="Hyperlink" xfId="3" builtinId="8"/>
    <cellStyle name="Normal" xfId="0" builtinId="0"/>
    <cellStyle name="Percent" xfId="1" builtinId="5"/>
    <cellStyle name="Percent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1" Type="http://schemas.openxmlformats.org/officeDocument/2006/relationships/hyperlink" Target="https://doi.org/10.1016/j.cell.2015.05.044" TargetMode="External"/><Relationship Id="rId12" Type="http://schemas.openxmlformats.org/officeDocument/2006/relationships/hyperlink" Target="https://doi.org/10.1016/j.cell.2014.09.050" TargetMode="External"/><Relationship Id="rId13" Type="http://schemas.openxmlformats.org/officeDocument/2006/relationships/hyperlink" Target="https://doi.org/10.1016/j.ccr.2014.07.014" TargetMode="External"/><Relationship Id="rId14" Type="http://schemas.openxmlformats.org/officeDocument/2006/relationships/hyperlink" Target="https://doi.org/10.1016/j.cell.2013.09.034" TargetMode="External"/><Relationship Id="rId15" Type="http://schemas.openxmlformats.org/officeDocument/2006/relationships/hyperlink" Target="https://doi.org/10.1016/j.ccell.2017.01.001" TargetMode="External"/><Relationship Id="rId16" Type="http://schemas.openxmlformats.org/officeDocument/2006/relationships/hyperlink" Target="https://doi.org/10.1016/S1470-2045(16)30147-4" TargetMode="External"/><Relationship Id="rId1" Type="http://schemas.openxmlformats.org/officeDocument/2006/relationships/hyperlink" Target="https://doi.org/10.1016/j.cell.2017.10.014" TargetMode="External"/><Relationship Id="rId2" Type="http://schemas.openxmlformats.org/officeDocument/2006/relationships/hyperlink" Target="https://doi.org/10.1016/j.ccell.2017.07.007" TargetMode="External"/><Relationship Id="rId3" Type="http://schemas.openxmlformats.org/officeDocument/2006/relationships/hyperlink" Target="https://doi.org/10.1016/j.ccell.2017.07.003" TargetMode="External"/><Relationship Id="rId4" Type="http://schemas.openxmlformats.org/officeDocument/2006/relationships/hyperlink" Target="https://doi.org/10.1016/j.ccell.2017.07.003" TargetMode="External"/><Relationship Id="rId5" Type="http://schemas.openxmlformats.org/officeDocument/2006/relationships/hyperlink" Target="https://doi.org/10.1016/j.celrep.2017.02.033" TargetMode="External"/><Relationship Id="rId6" Type="http://schemas.openxmlformats.org/officeDocument/2006/relationships/hyperlink" Target="https://doi.org/10.1016/j.ccell.2017.02.010" TargetMode="External"/><Relationship Id="rId7" Type="http://schemas.openxmlformats.org/officeDocument/2006/relationships/hyperlink" Target="https://doi.org/10.1016/j.ccell.2017.01.001" TargetMode="External"/><Relationship Id="rId8" Type="http://schemas.openxmlformats.org/officeDocument/2006/relationships/hyperlink" Target="https://doi.org/10.1016/j.ccell.2016.04.002" TargetMode="External"/><Relationship Id="rId9" Type="http://schemas.openxmlformats.org/officeDocument/2006/relationships/hyperlink" Target="https://doi.org/10.1016/j.cell.2015.10.025" TargetMode="External"/><Relationship Id="rId10" Type="http://schemas.openxmlformats.org/officeDocument/2006/relationships/hyperlink" Target="https://doi.org/10.1016/j.cell.2015.09.0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C1" sqref="C1"/>
    </sheetView>
  </sheetViews>
  <sheetFormatPr baseColWidth="10" defaultRowHeight="16" x14ac:dyDescent="0.2"/>
  <cols>
    <col min="1" max="2" width="12" style="3" customWidth="1"/>
    <col min="3" max="3" width="18.83203125" style="3" customWidth="1"/>
    <col min="4" max="4" width="12" style="3" customWidth="1"/>
    <col min="5" max="5" width="12" style="5" customWidth="1"/>
    <col min="6" max="6" width="18.5" style="3" customWidth="1"/>
    <col min="7" max="7" width="12" style="3" customWidth="1"/>
    <col min="8" max="8" width="12" style="5" customWidth="1"/>
    <col min="9" max="9" width="21.6640625" style="5" customWidth="1"/>
    <col min="10" max="16384" width="10.83203125" style="3"/>
  </cols>
  <sheetData>
    <row r="1" spans="1:9" x14ac:dyDescent="0.2">
      <c r="A1" s="1" t="s">
        <v>0</v>
      </c>
      <c r="B1" s="1" t="s">
        <v>1</v>
      </c>
      <c r="C1" s="1" t="s">
        <v>2</v>
      </c>
      <c r="D1" s="1" t="s">
        <v>3</v>
      </c>
      <c r="E1" s="2" t="s">
        <v>4</v>
      </c>
      <c r="F1" s="1" t="s">
        <v>2</v>
      </c>
      <c r="G1" s="1" t="s">
        <v>3</v>
      </c>
      <c r="H1" s="2" t="s">
        <v>4</v>
      </c>
      <c r="I1" s="2" t="s">
        <v>5</v>
      </c>
    </row>
    <row r="2" spans="1:9" x14ac:dyDescent="0.2">
      <c r="A2" t="s">
        <v>6</v>
      </c>
      <c r="B2">
        <v>92</v>
      </c>
      <c r="C2" t="s">
        <v>7</v>
      </c>
      <c r="D2">
        <v>3</v>
      </c>
      <c r="E2" s="4">
        <v>3.2608695652173898E-2</v>
      </c>
      <c r="F2" t="s">
        <v>8</v>
      </c>
      <c r="G2">
        <v>1</v>
      </c>
      <c r="H2" s="4">
        <v>1.0869565217391301E-2</v>
      </c>
      <c r="I2" s="4">
        <f>E2+H2</f>
        <v>4.3478260869565202E-2</v>
      </c>
    </row>
    <row r="3" spans="1:9" x14ac:dyDescent="0.2">
      <c r="A3" t="s">
        <v>9</v>
      </c>
      <c r="B3">
        <v>412</v>
      </c>
      <c r="C3" t="s">
        <v>7</v>
      </c>
      <c r="D3">
        <v>17</v>
      </c>
      <c r="E3" s="4">
        <v>4.12621359223301E-2</v>
      </c>
      <c r="F3" t="s">
        <v>8</v>
      </c>
      <c r="G3">
        <v>13</v>
      </c>
      <c r="H3" s="4">
        <v>3.1553398058252399E-2</v>
      </c>
      <c r="I3" s="4">
        <f t="shared" ref="I3:I34" si="0">E3+H3</f>
        <v>7.2815533980582492E-2</v>
      </c>
    </row>
    <row r="4" spans="1:9" x14ac:dyDescent="0.2">
      <c r="A4" t="s">
        <v>10</v>
      </c>
      <c r="B4">
        <v>1076</v>
      </c>
      <c r="C4" t="s">
        <v>7</v>
      </c>
      <c r="D4">
        <v>52</v>
      </c>
      <c r="E4" s="4">
        <v>4.8327137546468397E-2</v>
      </c>
      <c r="F4" t="s">
        <v>8</v>
      </c>
      <c r="G4">
        <v>54</v>
      </c>
      <c r="H4" s="4">
        <v>5.0185873605947999E-2</v>
      </c>
      <c r="I4" s="4">
        <f t="shared" si="0"/>
        <v>9.8513011152416396E-2</v>
      </c>
    </row>
    <row r="5" spans="1:9" x14ac:dyDescent="0.2">
      <c r="A5" t="s">
        <v>11</v>
      </c>
      <c r="B5">
        <v>305</v>
      </c>
      <c r="C5" t="s">
        <v>7</v>
      </c>
      <c r="D5">
        <v>11</v>
      </c>
      <c r="E5" s="4">
        <v>3.6065573770491799E-2</v>
      </c>
      <c r="F5" t="s">
        <v>8</v>
      </c>
      <c r="G5">
        <v>9</v>
      </c>
      <c r="H5" s="4">
        <v>2.9508196721311501E-2</v>
      </c>
      <c r="I5" s="4">
        <f t="shared" si="0"/>
        <v>6.5573770491803296E-2</v>
      </c>
    </row>
    <row r="6" spans="1:9" x14ac:dyDescent="0.2">
      <c r="A6" t="s">
        <v>12</v>
      </c>
      <c r="B6">
        <v>45</v>
      </c>
      <c r="C6" t="s">
        <v>7</v>
      </c>
      <c r="D6">
        <v>0</v>
      </c>
      <c r="E6" s="4">
        <v>0</v>
      </c>
      <c r="F6" t="s">
        <v>8</v>
      </c>
      <c r="G6">
        <v>1</v>
      </c>
      <c r="H6" s="4">
        <v>2.2222222222222199E-2</v>
      </c>
      <c r="I6" s="4">
        <f t="shared" si="0"/>
        <v>2.2222222222222199E-2</v>
      </c>
    </row>
    <row r="7" spans="1:9" x14ac:dyDescent="0.2">
      <c r="A7" t="s">
        <v>13</v>
      </c>
      <c r="B7">
        <v>419</v>
      </c>
      <c r="C7" t="s">
        <v>7</v>
      </c>
      <c r="D7">
        <v>17</v>
      </c>
      <c r="E7" s="4">
        <v>4.0572792362768499E-2</v>
      </c>
      <c r="F7" t="s">
        <v>8</v>
      </c>
      <c r="G7">
        <v>8</v>
      </c>
      <c r="H7" s="4">
        <v>1.9093078758949899E-2</v>
      </c>
      <c r="I7" s="4">
        <f t="shared" si="0"/>
        <v>5.9665871121718395E-2</v>
      </c>
    </row>
    <row r="8" spans="1:9" x14ac:dyDescent="0.2">
      <c r="A8" t="s">
        <v>14</v>
      </c>
      <c r="B8">
        <v>41</v>
      </c>
      <c r="C8" t="s">
        <v>7</v>
      </c>
      <c r="D8">
        <v>2</v>
      </c>
      <c r="E8" s="4">
        <v>4.8780487804878099E-2</v>
      </c>
      <c r="F8" t="s">
        <v>8</v>
      </c>
      <c r="G8">
        <v>1</v>
      </c>
      <c r="H8" s="4">
        <v>2.4390243902439001E-2</v>
      </c>
      <c r="I8" s="4">
        <f t="shared" si="0"/>
        <v>7.3170731707317097E-2</v>
      </c>
    </row>
    <row r="9" spans="1:9" x14ac:dyDescent="0.2">
      <c r="A9" t="s">
        <v>15</v>
      </c>
      <c r="B9">
        <v>184</v>
      </c>
      <c r="C9" t="s">
        <v>7</v>
      </c>
      <c r="D9">
        <v>6</v>
      </c>
      <c r="E9" s="4">
        <v>3.2608695652173898E-2</v>
      </c>
      <c r="F9" t="s">
        <v>8</v>
      </c>
      <c r="G9">
        <v>10</v>
      </c>
      <c r="H9" s="4">
        <v>5.4347826086956499E-2</v>
      </c>
      <c r="I9" s="4">
        <f t="shared" si="0"/>
        <v>8.6956521739130405E-2</v>
      </c>
    </row>
    <row r="10" spans="1:9" x14ac:dyDescent="0.2">
      <c r="A10" t="s">
        <v>16</v>
      </c>
      <c r="B10">
        <v>393</v>
      </c>
      <c r="C10" t="s">
        <v>7</v>
      </c>
      <c r="D10">
        <v>15</v>
      </c>
      <c r="E10" s="4">
        <v>3.8167938931297697E-2</v>
      </c>
      <c r="F10" t="s">
        <v>8</v>
      </c>
      <c r="G10">
        <v>8</v>
      </c>
      <c r="H10" s="4">
        <v>2.03562340966921E-2</v>
      </c>
      <c r="I10" s="4">
        <f t="shared" si="0"/>
        <v>5.8524173027989797E-2</v>
      </c>
    </row>
    <row r="11" spans="1:9" x14ac:dyDescent="0.2">
      <c r="A11" t="s">
        <v>17</v>
      </c>
      <c r="B11">
        <v>526</v>
      </c>
      <c r="C11" t="s">
        <v>7</v>
      </c>
      <c r="D11">
        <v>9</v>
      </c>
      <c r="E11" s="4">
        <v>1.7110266159695801E-2</v>
      </c>
      <c r="F11" t="s">
        <v>8</v>
      </c>
      <c r="G11">
        <v>16</v>
      </c>
      <c r="H11" s="4">
        <v>3.04182509505703E-2</v>
      </c>
      <c r="I11" s="4">
        <f t="shared" si="0"/>
        <v>4.7528517110266101E-2</v>
      </c>
    </row>
    <row r="12" spans="1:9" x14ac:dyDescent="0.2">
      <c r="A12" t="s">
        <v>18</v>
      </c>
      <c r="B12">
        <v>66</v>
      </c>
      <c r="C12" t="s">
        <v>7</v>
      </c>
      <c r="D12">
        <v>2</v>
      </c>
      <c r="E12" s="4">
        <v>3.03030303030303E-2</v>
      </c>
      <c r="F12" t="s">
        <v>8</v>
      </c>
      <c r="G12">
        <v>2</v>
      </c>
      <c r="H12" s="4">
        <v>3.03030303030303E-2</v>
      </c>
      <c r="I12" s="4">
        <f t="shared" si="0"/>
        <v>6.0606060606060601E-2</v>
      </c>
    </row>
    <row r="13" spans="1:9" x14ac:dyDescent="0.2">
      <c r="A13" t="s">
        <v>19</v>
      </c>
      <c r="B13">
        <v>387</v>
      </c>
      <c r="C13" t="s">
        <v>7</v>
      </c>
      <c r="D13">
        <v>14</v>
      </c>
      <c r="E13" s="4">
        <v>3.6175710594315201E-2</v>
      </c>
      <c r="F13" t="s">
        <v>8</v>
      </c>
      <c r="G13">
        <v>8</v>
      </c>
      <c r="H13" s="4">
        <v>2.0671834625322998E-2</v>
      </c>
      <c r="I13" s="4">
        <f t="shared" si="0"/>
        <v>5.6847545219638196E-2</v>
      </c>
    </row>
    <row r="14" spans="1:9" x14ac:dyDescent="0.2">
      <c r="A14" t="s">
        <v>20</v>
      </c>
      <c r="B14">
        <v>289</v>
      </c>
      <c r="C14" t="s">
        <v>7</v>
      </c>
      <c r="D14">
        <v>12</v>
      </c>
      <c r="E14" s="4">
        <v>4.1522491349481001E-2</v>
      </c>
      <c r="F14" t="s">
        <v>8</v>
      </c>
      <c r="G14">
        <v>14</v>
      </c>
      <c r="H14" s="4">
        <v>4.8442906574394498E-2</v>
      </c>
      <c r="I14" s="4">
        <f t="shared" si="0"/>
        <v>8.9965397923875506E-2</v>
      </c>
    </row>
    <row r="15" spans="1:9" x14ac:dyDescent="0.2">
      <c r="A15" t="s">
        <v>21</v>
      </c>
      <c r="B15">
        <v>142</v>
      </c>
      <c r="C15" t="s">
        <v>7</v>
      </c>
      <c r="D15">
        <v>2</v>
      </c>
      <c r="E15" s="4">
        <v>1.4084507042253501E-2</v>
      </c>
      <c r="F15" t="s">
        <v>8</v>
      </c>
      <c r="G15">
        <v>4</v>
      </c>
      <c r="H15" s="4">
        <v>2.8169014084507001E-2</v>
      </c>
      <c r="I15" s="4">
        <f t="shared" si="0"/>
        <v>4.22535211267605E-2</v>
      </c>
    </row>
    <row r="16" spans="1:9" x14ac:dyDescent="0.2">
      <c r="A16" t="s">
        <v>22</v>
      </c>
      <c r="B16">
        <v>515</v>
      </c>
      <c r="C16" t="s">
        <v>7</v>
      </c>
      <c r="D16">
        <v>17</v>
      </c>
      <c r="E16" s="4">
        <v>3.3009708737864102E-2</v>
      </c>
      <c r="F16" t="s">
        <v>8</v>
      </c>
      <c r="G16">
        <v>14</v>
      </c>
      <c r="H16" s="4">
        <v>2.71844660194175E-2</v>
      </c>
      <c r="I16" s="4">
        <f t="shared" si="0"/>
        <v>6.0194174757281602E-2</v>
      </c>
    </row>
    <row r="17" spans="1:9" x14ac:dyDescent="0.2">
      <c r="A17" t="s">
        <v>23</v>
      </c>
      <c r="B17">
        <v>375</v>
      </c>
      <c r="C17" t="s">
        <v>7</v>
      </c>
      <c r="D17">
        <v>11</v>
      </c>
      <c r="E17" s="4">
        <v>2.9333333333333302E-2</v>
      </c>
      <c r="F17" t="s">
        <v>8</v>
      </c>
      <c r="G17">
        <v>23</v>
      </c>
      <c r="H17" s="4">
        <v>6.1333333333333302E-2</v>
      </c>
      <c r="I17" s="4">
        <f t="shared" si="0"/>
        <v>9.0666666666666604E-2</v>
      </c>
    </row>
    <row r="18" spans="1:9" x14ac:dyDescent="0.2">
      <c r="A18" t="s">
        <v>24</v>
      </c>
      <c r="B18">
        <v>518</v>
      </c>
      <c r="C18" t="s">
        <v>7</v>
      </c>
      <c r="D18">
        <v>18</v>
      </c>
      <c r="E18" s="4">
        <v>3.47490347490347E-2</v>
      </c>
      <c r="F18" t="s">
        <v>8</v>
      </c>
      <c r="G18">
        <v>15</v>
      </c>
      <c r="H18" s="4">
        <v>2.8957528957529E-2</v>
      </c>
      <c r="I18" s="4">
        <f t="shared" si="0"/>
        <v>6.3706563706563704E-2</v>
      </c>
    </row>
    <row r="19" spans="1:9" x14ac:dyDescent="0.2">
      <c r="A19" t="s">
        <v>25</v>
      </c>
      <c r="B19">
        <v>499</v>
      </c>
      <c r="C19" t="s">
        <v>7</v>
      </c>
      <c r="D19">
        <v>13</v>
      </c>
      <c r="E19" s="4">
        <v>2.6052104208416801E-2</v>
      </c>
      <c r="F19" t="s">
        <v>8</v>
      </c>
      <c r="G19">
        <v>14</v>
      </c>
      <c r="H19" s="4">
        <v>2.8056112224448902E-2</v>
      </c>
      <c r="I19" s="4">
        <f t="shared" si="0"/>
        <v>5.4108216432865702E-2</v>
      </c>
    </row>
    <row r="20" spans="1:9" x14ac:dyDescent="0.2">
      <c r="A20" t="s">
        <v>26</v>
      </c>
      <c r="B20">
        <v>82</v>
      </c>
      <c r="C20" t="s">
        <v>7</v>
      </c>
      <c r="D20">
        <v>3</v>
      </c>
      <c r="E20" s="4">
        <v>3.65853658536585E-2</v>
      </c>
      <c r="F20" t="s">
        <v>8</v>
      </c>
      <c r="G20">
        <v>4</v>
      </c>
      <c r="H20" s="4">
        <v>4.8780487804878099E-2</v>
      </c>
      <c r="I20" s="4">
        <f t="shared" si="0"/>
        <v>8.5365853658536606E-2</v>
      </c>
    </row>
    <row r="21" spans="1:9" x14ac:dyDescent="0.2">
      <c r="A21" t="s">
        <v>27</v>
      </c>
      <c r="B21">
        <v>412</v>
      </c>
      <c r="C21" t="s">
        <v>7</v>
      </c>
      <c r="D21">
        <v>46</v>
      </c>
      <c r="E21" s="4">
        <v>0.111650485436893</v>
      </c>
      <c r="F21" t="s">
        <v>8</v>
      </c>
      <c r="G21">
        <v>36</v>
      </c>
      <c r="H21" s="4">
        <v>8.7378640776699004E-2</v>
      </c>
      <c r="I21" s="4">
        <f t="shared" si="0"/>
        <v>0.19902912621359201</v>
      </c>
    </row>
    <row r="22" spans="1:9" x14ac:dyDescent="0.2">
      <c r="A22" t="s">
        <v>28</v>
      </c>
      <c r="B22">
        <v>185</v>
      </c>
      <c r="C22" t="s">
        <v>7</v>
      </c>
      <c r="D22">
        <v>16</v>
      </c>
      <c r="E22" s="4">
        <v>8.6486486486486505E-2</v>
      </c>
      <c r="F22" t="s">
        <v>8</v>
      </c>
      <c r="G22">
        <v>10</v>
      </c>
      <c r="H22" s="4">
        <v>5.4054054054054099E-2</v>
      </c>
      <c r="I22" s="4">
        <f t="shared" si="0"/>
        <v>0.1405405405405406</v>
      </c>
    </row>
    <row r="23" spans="1:9" x14ac:dyDescent="0.2">
      <c r="A23" t="s">
        <v>29</v>
      </c>
      <c r="B23">
        <v>179</v>
      </c>
      <c r="C23" t="s">
        <v>7</v>
      </c>
      <c r="D23">
        <v>30</v>
      </c>
      <c r="E23" s="4">
        <v>0.16759776536312801</v>
      </c>
      <c r="F23" t="s">
        <v>8</v>
      </c>
      <c r="G23">
        <v>11</v>
      </c>
      <c r="H23" s="4">
        <v>6.1452513966480403E-2</v>
      </c>
      <c r="I23" s="4">
        <f t="shared" si="0"/>
        <v>0.22905027932960842</v>
      </c>
    </row>
    <row r="24" spans="1:9" x14ac:dyDescent="0.2">
      <c r="A24" t="s">
        <v>30</v>
      </c>
      <c r="B24">
        <v>498</v>
      </c>
      <c r="C24" t="s">
        <v>7</v>
      </c>
      <c r="D24">
        <v>14</v>
      </c>
      <c r="E24" s="4">
        <v>2.81124497991968E-2</v>
      </c>
      <c r="F24" t="s">
        <v>8</v>
      </c>
      <c r="G24">
        <v>13</v>
      </c>
      <c r="H24" s="4">
        <v>2.6104417670682702E-2</v>
      </c>
      <c r="I24" s="4">
        <f t="shared" si="0"/>
        <v>5.4216867469879498E-2</v>
      </c>
    </row>
    <row r="25" spans="1:9" x14ac:dyDescent="0.2">
      <c r="A25" t="s">
        <v>31</v>
      </c>
      <c r="B25">
        <v>145</v>
      </c>
      <c r="C25" t="s">
        <v>7</v>
      </c>
      <c r="D25">
        <v>2</v>
      </c>
      <c r="E25" s="4">
        <v>1.37931034482759E-2</v>
      </c>
      <c r="F25" t="s">
        <v>8</v>
      </c>
      <c r="G25">
        <v>4</v>
      </c>
      <c r="H25" s="4">
        <v>2.7586206896551699E-2</v>
      </c>
      <c r="I25" s="4">
        <f t="shared" si="0"/>
        <v>4.13793103448276E-2</v>
      </c>
    </row>
    <row r="26" spans="1:9" x14ac:dyDescent="0.2">
      <c r="A26" t="s">
        <v>32</v>
      </c>
      <c r="B26">
        <v>255</v>
      </c>
      <c r="C26" t="s">
        <v>7</v>
      </c>
      <c r="D26">
        <v>17</v>
      </c>
      <c r="E26" s="4">
        <v>6.6666666666666693E-2</v>
      </c>
      <c r="F26" t="s">
        <v>8</v>
      </c>
      <c r="G26">
        <v>15</v>
      </c>
      <c r="H26" s="4">
        <v>5.8823529411764698E-2</v>
      </c>
      <c r="I26" s="4">
        <f t="shared" si="0"/>
        <v>0.1254901960784314</v>
      </c>
    </row>
    <row r="27" spans="1:9" x14ac:dyDescent="0.2">
      <c r="A27" t="s">
        <v>33</v>
      </c>
      <c r="B27">
        <v>470</v>
      </c>
      <c r="C27" t="s">
        <v>7</v>
      </c>
      <c r="D27">
        <v>14</v>
      </c>
      <c r="E27" s="4">
        <v>2.97872340425532E-2</v>
      </c>
      <c r="F27" t="s">
        <v>8</v>
      </c>
      <c r="G27">
        <v>15</v>
      </c>
      <c r="H27" s="4">
        <v>3.1914893617021302E-2</v>
      </c>
      <c r="I27" s="4">
        <f t="shared" si="0"/>
        <v>6.1702127659574502E-2</v>
      </c>
    </row>
    <row r="28" spans="1:9" x14ac:dyDescent="0.2">
      <c r="A28" t="s">
        <v>34</v>
      </c>
      <c r="B28">
        <v>443</v>
      </c>
      <c r="C28" t="s">
        <v>7</v>
      </c>
      <c r="D28">
        <v>19</v>
      </c>
      <c r="E28" s="4">
        <v>4.2889390519187401E-2</v>
      </c>
      <c r="F28" t="s">
        <v>8</v>
      </c>
      <c r="G28">
        <v>20</v>
      </c>
      <c r="H28" s="4">
        <v>4.5146726862302498E-2</v>
      </c>
      <c r="I28" s="4">
        <f t="shared" si="0"/>
        <v>8.8036117381489892E-2</v>
      </c>
    </row>
    <row r="29" spans="1:9" x14ac:dyDescent="0.2">
      <c r="A29" t="s">
        <v>35</v>
      </c>
      <c r="B29">
        <v>134</v>
      </c>
      <c r="C29" t="s">
        <v>7</v>
      </c>
      <c r="D29">
        <v>5</v>
      </c>
      <c r="E29" s="4">
        <v>3.7313432835820899E-2</v>
      </c>
      <c r="F29" t="s">
        <v>8</v>
      </c>
      <c r="G29">
        <v>7</v>
      </c>
      <c r="H29" s="4">
        <v>5.22388059701493E-2</v>
      </c>
      <c r="I29" s="4">
        <f t="shared" si="0"/>
        <v>8.95522388059702E-2</v>
      </c>
    </row>
    <row r="30" spans="1:9" x14ac:dyDescent="0.2">
      <c r="A30" t="s">
        <v>36</v>
      </c>
      <c r="B30">
        <v>499</v>
      </c>
      <c r="C30" t="s">
        <v>7</v>
      </c>
      <c r="D30">
        <v>15</v>
      </c>
      <c r="E30" s="4">
        <v>3.0060120240480999E-2</v>
      </c>
      <c r="F30" t="s">
        <v>8</v>
      </c>
      <c r="G30">
        <v>17</v>
      </c>
      <c r="H30" s="4">
        <v>3.4068136272545103E-2</v>
      </c>
      <c r="I30" s="4">
        <f t="shared" si="0"/>
        <v>6.4128256513026102E-2</v>
      </c>
    </row>
    <row r="31" spans="1:9" x14ac:dyDescent="0.2">
      <c r="A31" t="s">
        <v>37</v>
      </c>
      <c r="B31">
        <v>123</v>
      </c>
      <c r="C31" t="s">
        <v>7</v>
      </c>
      <c r="D31">
        <v>3</v>
      </c>
      <c r="E31" s="4">
        <v>2.4390243902439001E-2</v>
      </c>
      <c r="F31" t="s">
        <v>8</v>
      </c>
      <c r="G31">
        <v>3</v>
      </c>
      <c r="H31" s="4">
        <v>2.4390243902439001E-2</v>
      </c>
      <c r="I31" s="4">
        <f t="shared" si="0"/>
        <v>4.8780487804878002E-2</v>
      </c>
    </row>
    <row r="32" spans="1:9" x14ac:dyDescent="0.2">
      <c r="A32" t="s">
        <v>38</v>
      </c>
      <c r="B32">
        <v>543</v>
      </c>
      <c r="C32" t="s">
        <v>7</v>
      </c>
      <c r="D32">
        <v>22</v>
      </c>
      <c r="E32" s="4">
        <v>4.0515653775322298E-2</v>
      </c>
      <c r="F32" t="s">
        <v>8</v>
      </c>
      <c r="G32">
        <v>15</v>
      </c>
      <c r="H32" s="4">
        <v>2.7624309392265199E-2</v>
      </c>
      <c r="I32" s="4">
        <f t="shared" si="0"/>
        <v>6.8139963167587497E-2</v>
      </c>
    </row>
    <row r="33" spans="1:9" x14ac:dyDescent="0.2">
      <c r="A33" t="s">
        <v>39</v>
      </c>
      <c r="B33">
        <v>57</v>
      </c>
      <c r="C33" t="s">
        <v>7</v>
      </c>
      <c r="D33">
        <v>1</v>
      </c>
      <c r="E33" s="4">
        <v>1.7543859649122799E-2</v>
      </c>
      <c r="F33" t="s">
        <v>8</v>
      </c>
      <c r="G33">
        <v>1</v>
      </c>
      <c r="H33" s="4">
        <v>1.7543859649122799E-2</v>
      </c>
      <c r="I33" s="4">
        <f t="shared" si="0"/>
        <v>3.5087719298245598E-2</v>
      </c>
    </row>
    <row r="34" spans="1:9" x14ac:dyDescent="0.2">
      <c r="A34" t="s">
        <v>40</v>
      </c>
      <c r="B34">
        <v>80</v>
      </c>
      <c r="C34" t="s">
        <v>7</v>
      </c>
      <c r="D34">
        <v>0</v>
      </c>
      <c r="E34" s="4">
        <v>0</v>
      </c>
      <c r="F34" t="s">
        <v>8</v>
      </c>
      <c r="G34">
        <v>4</v>
      </c>
      <c r="H34" s="4">
        <v>0.05</v>
      </c>
      <c r="I34" s="4">
        <f t="shared" si="0"/>
        <v>0.05</v>
      </c>
    </row>
    <row r="35" spans="1:9" x14ac:dyDescent="0.2">
      <c r="A35" t="s">
        <v>41</v>
      </c>
      <c r="B35">
        <f>SUM(B2:B34)</f>
        <v>10389</v>
      </c>
      <c r="C35" t="s">
        <v>7</v>
      </c>
      <c r="D35">
        <f>SUM(D2:D34)</f>
        <v>428</v>
      </c>
      <c r="E35" s="4">
        <f>D35/B35</f>
        <v>4.1197420348445472E-2</v>
      </c>
      <c r="F35" t="s">
        <v>8</v>
      </c>
      <c r="G35">
        <f>SUM(G2:G34)</f>
        <v>390</v>
      </c>
      <c r="H35" s="4">
        <f>G35/B35</f>
        <v>3.7539705457695638E-2</v>
      </c>
      <c r="I35" s="4">
        <f>E35+H35</f>
        <v>7.8737125806141117E-2</v>
      </c>
    </row>
    <row r="36" spans="1:9" x14ac:dyDescent="0.2">
      <c r="A36" t="s">
        <v>42</v>
      </c>
      <c r="B36"/>
      <c r="C36"/>
      <c r="D36"/>
      <c r="E36" s="4"/>
      <c r="F36"/>
      <c r="G36"/>
      <c r="H36" s="4"/>
      <c r="I36" s="4"/>
    </row>
  </sheetData>
  <conditionalFormatting sqref="E1:E1048576">
    <cfRule type="colorScale" priority="3">
      <colorScale>
        <cfvo type="min"/>
        <cfvo type="max"/>
        <color rgb="FFFCFCFF"/>
        <color rgb="FFF8696B"/>
      </colorScale>
    </cfRule>
  </conditionalFormatting>
  <conditionalFormatting sqref="I1:I1048576">
    <cfRule type="colorScale" priority="2">
      <colorScale>
        <cfvo type="min"/>
        <cfvo type="max"/>
        <color rgb="FFFCFCFF"/>
        <color rgb="FFF8696B"/>
      </colorScale>
    </cfRule>
  </conditionalFormatting>
  <conditionalFormatting sqref="H1:H1048576">
    <cfRule type="colorScale" priority="1">
      <colorScale>
        <cfvo type="min"/>
        <cfvo type="max"/>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pane ySplit="1" topLeftCell="A2" activePane="bottomLeft" state="frozen"/>
      <selection activeCell="FT1" sqref="FT1:FT1048576"/>
      <selection pane="bottomLeft" activeCell="FT1" sqref="FT1:FT1048576"/>
    </sheetView>
  </sheetViews>
  <sheetFormatPr baseColWidth="10" defaultRowHeight="16" x14ac:dyDescent="0.2"/>
  <cols>
    <col min="1" max="9" width="17.1640625" style="11" customWidth="1"/>
    <col min="10" max="16384" width="10.83203125" style="10"/>
  </cols>
  <sheetData>
    <row r="1" spans="1:9" s="6" customFormat="1" x14ac:dyDescent="0.2">
      <c r="A1" s="6" t="s">
        <v>43</v>
      </c>
      <c r="B1" s="6" t="s">
        <v>0</v>
      </c>
      <c r="C1" s="6" t="s">
        <v>44</v>
      </c>
      <c r="D1" s="6" t="s">
        <v>45</v>
      </c>
      <c r="E1" s="6" t="s">
        <v>46</v>
      </c>
      <c r="F1" s="6" t="s">
        <v>47</v>
      </c>
      <c r="G1" s="6" t="s">
        <v>48</v>
      </c>
      <c r="H1" s="6" t="s">
        <v>49</v>
      </c>
      <c r="I1" s="6" t="s">
        <v>50</v>
      </c>
    </row>
    <row r="2" spans="1:9" s="7" customFormat="1" x14ac:dyDescent="0.2">
      <c r="A2" s="7" t="s">
        <v>51</v>
      </c>
      <c r="B2" s="7" t="s">
        <v>27</v>
      </c>
      <c r="C2" s="7">
        <v>8901</v>
      </c>
      <c r="D2" s="7">
        <v>29</v>
      </c>
      <c r="E2" s="7">
        <v>412</v>
      </c>
      <c r="F2" s="7">
        <v>36</v>
      </c>
      <c r="G2" s="8">
        <v>4.9894408915103004E-31</v>
      </c>
      <c r="H2" s="7">
        <v>26.786037092874601</v>
      </c>
      <c r="I2" s="8">
        <v>7.1349004748597295E-29</v>
      </c>
    </row>
    <row r="3" spans="1:9" s="7" customFormat="1" x14ac:dyDescent="0.2">
      <c r="A3" s="7" t="s">
        <v>52</v>
      </c>
      <c r="B3" s="7" t="s">
        <v>27</v>
      </c>
      <c r="C3" s="7">
        <v>8716</v>
      </c>
      <c r="D3" s="7">
        <v>34</v>
      </c>
      <c r="E3" s="7">
        <v>412</v>
      </c>
      <c r="F3" s="7">
        <v>27</v>
      </c>
      <c r="G3" s="8">
        <v>3.4972932319738799E-20</v>
      </c>
      <c r="H3" s="7">
        <v>16.788829850621301</v>
      </c>
      <c r="I3" s="8">
        <v>2.5005646608613199E-18</v>
      </c>
    </row>
    <row r="4" spans="1:9" s="7" customFormat="1" x14ac:dyDescent="0.2">
      <c r="A4" s="7" t="s">
        <v>53</v>
      </c>
      <c r="B4" s="7" t="s">
        <v>29</v>
      </c>
      <c r="C4" s="7">
        <v>10210</v>
      </c>
      <c r="D4" s="7">
        <v>12</v>
      </c>
      <c r="E4" s="7">
        <v>179</v>
      </c>
      <c r="F4" s="7">
        <v>9</v>
      </c>
      <c r="G4" s="8">
        <v>4.1147698113521198E-11</v>
      </c>
      <c r="H4" s="7">
        <v>42.684115654604099</v>
      </c>
      <c r="I4" s="8">
        <v>1.9613736100778401E-9</v>
      </c>
    </row>
    <row r="5" spans="1:9" s="7" customFormat="1" x14ac:dyDescent="0.2">
      <c r="A5" s="7" t="s">
        <v>54</v>
      </c>
      <c r="B5" s="7" t="s">
        <v>29</v>
      </c>
      <c r="C5" s="7">
        <v>10210</v>
      </c>
      <c r="D5" s="7">
        <v>1</v>
      </c>
      <c r="E5" s="7">
        <v>179</v>
      </c>
      <c r="F5" s="7">
        <v>6</v>
      </c>
      <c r="G5" s="8">
        <v>2.0208274643465401E-10</v>
      </c>
      <c r="H5" s="7">
        <v>341.662743531025</v>
      </c>
      <c r="I5" s="8">
        <v>7.2244581850388797E-9</v>
      </c>
    </row>
    <row r="6" spans="1:9" s="7" customFormat="1" x14ac:dyDescent="0.2">
      <c r="A6" s="7" t="s">
        <v>55</v>
      </c>
      <c r="B6" s="7" t="s">
        <v>29</v>
      </c>
      <c r="C6" s="7">
        <v>9823</v>
      </c>
      <c r="D6" s="7">
        <v>2</v>
      </c>
      <c r="E6" s="7">
        <v>179</v>
      </c>
      <c r="F6" s="7">
        <v>6</v>
      </c>
      <c r="G6" s="8">
        <v>9.9826230789436995E-10</v>
      </c>
      <c r="H6" s="7">
        <v>163.431984516699</v>
      </c>
      <c r="I6" s="8">
        <v>2.8550302005778999E-8</v>
      </c>
    </row>
    <row r="7" spans="1:9" s="7" customFormat="1" x14ac:dyDescent="0.2">
      <c r="A7" s="7" t="s">
        <v>51</v>
      </c>
      <c r="B7" s="7" t="s">
        <v>10</v>
      </c>
      <c r="C7" s="7">
        <v>8901</v>
      </c>
      <c r="D7" s="7">
        <v>29</v>
      </c>
      <c r="E7" s="7">
        <v>1076</v>
      </c>
      <c r="F7" s="7">
        <v>21</v>
      </c>
      <c r="G7" s="8">
        <v>1.6316069396668501E-8</v>
      </c>
      <c r="H7" s="7">
        <v>5.9893692761528099</v>
      </c>
      <c r="I7" s="8">
        <v>3.8886632062059902E-7</v>
      </c>
    </row>
    <row r="8" spans="1:9" s="7" customFormat="1" x14ac:dyDescent="0.2">
      <c r="A8" s="7" t="s">
        <v>52</v>
      </c>
      <c r="B8" s="7" t="s">
        <v>10</v>
      </c>
      <c r="C8" s="7">
        <v>8716</v>
      </c>
      <c r="D8" s="7">
        <v>34</v>
      </c>
      <c r="E8" s="7">
        <v>1076</v>
      </c>
      <c r="F8" s="7">
        <v>20</v>
      </c>
      <c r="G8" s="8">
        <v>5.6238439709859098E-7</v>
      </c>
      <c r="H8" s="7">
        <v>4.7637736687513703</v>
      </c>
      <c r="I8" s="8">
        <v>1.14887098264426E-5</v>
      </c>
    </row>
    <row r="9" spans="1:9" s="7" customFormat="1" x14ac:dyDescent="0.2">
      <c r="A9" s="7" t="s">
        <v>56</v>
      </c>
      <c r="B9" s="7" t="s">
        <v>29</v>
      </c>
      <c r="C9" s="7">
        <v>9955</v>
      </c>
      <c r="D9" s="7">
        <v>8</v>
      </c>
      <c r="E9" s="7">
        <v>179</v>
      </c>
      <c r="F9" s="7">
        <v>5</v>
      </c>
      <c r="G9" s="8">
        <v>2.1241864828354699E-6</v>
      </c>
      <c r="H9" s="7">
        <v>34.688912128100299</v>
      </c>
      <c r="I9" s="8">
        <v>3.7969833380683997E-5</v>
      </c>
    </row>
    <row r="10" spans="1:9" s="7" customFormat="1" x14ac:dyDescent="0.2">
      <c r="A10" s="7" t="s">
        <v>57</v>
      </c>
      <c r="B10" s="7" t="s">
        <v>20</v>
      </c>
      <c r="C10" s="7">
        <v>10100</v>
      </c>
      <c r="D10" s="7">
        <v>1</v>
      </c>
      <c r="E10" s="7">
        <v>289</v>
      </c>
      <c r="F10" s="7">
        <v>4</v>
      </c>
      <c r="G10" s="8">
        <v>3.0259253039215601E-6</v>
      </c>
      <c r="H10" s="7">
        <v>139.34686057462301</v>
      </c>
      <c r="I10" s="8">
        <v>4.8078590940087001E-5</v>
      </c>
    </row>
    <row r="11" spans="1:9" s="7" customFormat="1" x14ac:dyDescent="0.2">
      <c r="A11" s="7" t="s">
        <v>56</v>
      </c>
      <c r="B11" s="7" t="s">
        <v>32</v>
      </c>
      <c r="C11" s="7">
        <v>9955</v>
      </c>
      <c r="D11" s="7">
        <v>8</v>
      </c>
      <c r="E11" s="7">
        <v>255</v>
      </c>
      <c r="F11" s="7">
        <v>5</v>
      </c>
      <c r="G11" s="8">
        <v>1.1150576390905199E-5</v>
      </c>
      <c r="H11" s="7">
        <v>24.3522228482625</v>
      </c>
      <c r="I11" s="7">
        <v>1.5945324238994399E-4</v>
      </c>
    </row>
    <row r="12" spans="1:9" s="7" customFormat="1" x14ac:dyDescent="0.2">
      <c r="A12" s="7" t="s">
        <v>58</v>
      </c>
      <c r="B12" s="7" t="s">
        <v>29</v>
      </c>
      <c r="C12" s="7">
        <v>10210</v>
      </c>
      <c r="D12" s="7">
        <v>1</v>
      </c>
      <c r="E12" s="7">
        <v>179</v>
      </c>
      <c r="F12" s="7">
        <v>3</v>
      </c>
      <c r="G12" s="8">
        <v>2.0861086662164701E-5</v>
      </c>
      <c r="H12" s="7">
        <v>169.84250459856901</v>
      </c>
      <c r="I12" s="7">
        <v>2.6173186470615002E-4</v>
      </c>
    </row>
    <row r="13" spans="1:9" s="7" customFormat="1" x14ac:dyDescent="0.2">
      <c r="A13" s="7" t="s">
        <v>59</v>
      </c>
      <c r="B13" s="7" t="s">
        <v>20</v>
      </c>
      <c r="C13" s="7">
        <v>10100</v>
      </c>
      <c r="D13" s="7">
        <v>0</v>
      </c>
      <c r="E13" s="7">
        <v>289</v>
      </c>
      <c r="F13" s="7">
        <v>3</v>
      </c>
      <c r="G13" s="8">
        <v>2.1963513122194399E-5</v>
      </c>
      <c r="H13" s="7" t="s">
        <v>60</v>
      </c>
      <c r="I13" s="7">
        <v>2.6173186470615002E-4</v>
      </c>
    </row>
    <row r="14" spans="1:9" s="7" customFormat="1" x14ac:dyDescent="0.2">
      <c r="A14" s="7" t="s">
        <v>55</v>
      </c>
      <c r="B14" s="7" t="s">
        <v>19</v>
      </c>
      <c r="C14" s="7">
        <v>9823</v>
      </c>
      <c r="D14" s="7">
        <v>2</v>
      </c>
      <c r="E14" s="7">
        <v>387</v>
      </c>
      <c r="F14" s="7">
        <v>4</v>
      </c>
      <c r="G14" s="8">
        <v>2.98209460474533E-5</v>
      </c>
      <c r="H14" s="7">
        <v>50.70847775347</v>
      </c>
      <c r="I14" s="7">
        <v>3.2803040652198598E-4</v>
      </c>
    </row>
    <row r="15" spans="1:9" s="7" customFormat="1" x14ac:dyDescent="0.2">
      <c r="A15" s="7" t="s">
        <v>61</v>
      </c>
      <c r="B15" s="7" t="s">
        <v>38</v>
      </c>
      <c r="C15" s="7">
        <v>9846</v>
      </c>
      <c r="D15" s="7">
        <v>9</v>
      </c>
      <c r="E15" s="7">
        <v>543</v>
      </c>
      <c r="F15" s="7">
        <v>5</v>
      </c>
      <c r="G15" s="7">
        <v>5.3582480707140001E-4</v>
      </c>
      <c r="H15" s="7">
        <v>10.0679826712595</v>
      </c>
      <c r="I15" s="7">
        <v>5.4730676722292999E-3</v>
      </c>
    </row>
    <row r="16" spans="1:9" s="7" customFormat="1" x14ac:dyDescent="0.2">
      <c r="A16" s="7" t="s">
        <v>52</v>
      </c>
      <c r="B16" s="7" t="s">
        <v>28</v>
      </c>
      <c r="C16" s="7">
        <v>8716</v>
      </c>
      <c r="D16" s="7">
        <v>34</v>
      </c>
      <c r="E16" s="7">
        <v>185</v>
      </c>
      <c r="F16" s="7">
        <v>5</v>
      </c>
      <c r="G16" s="7">
        <v>1.31702849725799E-3</v>
      </c>
      <c r="H16" s="7">
        <v>6.9240646278870299</v>
      </c>
      <c r="I16" s="7">
        <v>1.25556716738595E-2</v>
      </c>
    </row>
    <row r="17" spans="1:9" s="7" customFormat="1" x14ac:dyDescent="0.2">
      <c r="A17" s="7" t="s">
        <v>62</v>
      </c>
      <c r="B17" s="7" t="s">
        <v>16</v>
      </c>
      <c r="C17" s="7">
        <v>9497</v>
      </c>
      <c r="D17" s="7">
        <v>4</v>
      </c>
      <c r="E17" s="7">
        <v>393</v>
      </c>
      <c r="F17" s="7">
        <v>3</v>
      </c>
      <c r="G17" s="7">
        <v>1.9728643477648399E-3</v>
      </c>
      <c r="H17" s="7">
        <v>18.105641879366299</v>
      </c>
      <c r="I17" s="7">
        <v>1.7632475108148301E-2</v>
      </c>
    </row>
    <row r="18" spans="1:9" s="7" customFormat="1" x14ac:dyDescent="0.2">
      <c r="A18" s="7" t="s">
        <v>63</v>
      </c>
      <c r="B18" s="7" t="s">
        <v>19</v>
      </c>
      <c r="C18" s="7">
        <v>10002</v>
      </c>
      <c r="D18" s="7">
        <v>5</v>
      </c>
      <c r="E18" s="7">
        <v>387</v>
      </c>
      <c r="F18" s="7">
        <v>3</v>
      </c>
      <c r="G18" s="7">
        <v>2.5478012208763599E-3</v>
      </c>
      <c r="H18" s="7">
        <v>15.493046338197299</v>
      </c>
      <c r="I18" s="7">
        <v>2.06683090142077E-2</v>
      </c>
    </row>
    <row r="19" spans="1:9" s="7" customFormat="1" x14ac:dyDescent="0.2">
      <c r="A19" s="7" t="s">
        <v>64</v>
      </c>
      <c r="B19" s="7" t="s">
        <v>38</v>
      </c>
      <c r="C19" s="7">
        <v>9846</v>
      </c>
      <c r="D19" s="7">
        <v>0</v>
      </c>
      <c r="E19" s="7">
        <v>543</v>
      </c>
      <c r="F19" s="7">
        <v>2</v>
      </c>
      <c r="G19" s="7">
        <v>2.74613895992969E-3</v>
      </c>
      <c r="H19" s="7" t="s">
        <v>60</v>
      </c>
      <c r="I19" s="7">
        <v>2.06683090142077E-2</v>
      </c>
    </row>
    <row r="20" spans="1:9" s="7" customFormat="1" x14ac:dyDescent="0.2">
      <c r="A20" s="7" t="s">
        <v>65</v>
      </c>
      <c r="B20" s="7" t="s">
        <v>38</v>
      </c>
      <c r="C20" s="7">
        <v>9846</v>
      </c>
      <c r="D20" s="7">
        <v>0</v>
      </c>
      <c r="E20" s="7">
        <v>543</v>
      </c>
      <c r="F20" s="7">
        <v>2</v>
      </c>
      <c r="G20" s="7">
        <v>2.74613895992969E-3</v>
      </c>
      <c r="H20" s="7" t="s">
        <v>60</v>
      </c>
      <c r="I20" s="7">
        <v>2.06683090142077E-2</v>
      </c>
    </row>
    <row r="21" spans="1:9" s="7" customFormat="1" x14ac:dyDescent="0.2">
      <c r="A21" s="7" t="s">
        <v>66</v>
      </c>
      <c r="B21" s="7" t="s">
        <v>32</v>
      </c>
      <c r="C21" s="7">
        <v>10134</v>
      </c>
      <c r="D21" s="7">
        <v>10</v>
      </c>
      <c r="E21" s="7">
        <v>255</v>
      </c>
      <c r="F21" s="7">
        <v>3</v>
      </c>
      <c r="G21" s="7">
        <v>3.5871771531784898E-3</v>
      </c>
      <c r="H21" s="7">
        <v>11.915658790816501</v>
      </c>
      <c r="I21" s="7">
        <v>2.56483166452262E-2</v>
      </c>
    </row>
    <row r="22" spans="1:9" s="7" customFormat="1" x14ac:dyDescent="0.2">
      <c r="A22" s="7" t="s">
        <v>62</v>
      </c>
      <c r="B22" s="7" t="s">
        <v>25</v>
      </c>
      <c r="C22" s="7">
        <v>9497</v>
      </c>
      <c r="D22" s="7">
        <v>4</v>
      </c>
      <c r="E22" s="7">
        <v>499</v>
      </c>
      <c r="F22" s="7">
        <v>3</v>
      </c>
      <c r="G22" s="7">
        <v>3.7784473717154699E-3</v>
      </c>
      <c r="H22" s="7">
        <v>14.2624446582633</v>
      </c>
      <c r="I22" s="7">
        <v>2.5729427340729201E-2</v>
      </c>
    </row>
    <row r="23" spans="1:9" s="7" customFormat="1" x14ac:dyDescent="0.2">
      <c r="A23" s="7" t="s">
        <v>67</v>
      </c>
      <c r="B23" s="7" t="s">
        <v>29</v>
      </c>
      <c r="C23" s="7">
        <v>10210</v>
      </c>
      <c r="D23" s="7">
        <v>4</v>
      </c>
      <c r="E23" s="7">
        <v>179</v>
      </c>
      <c r="F23" s="7">
        <v>2</v>
      </c>
      <c r="G23" s="7">
        <v>4.3193177803734599E-3</v>
      </c>
      <c r="H23" s="7">
        <v>28.474418036990102</v>
      </c>
      <c r="I23" s="7">
        <v>2.8075565572427501E-2</v>
      </c>
    </row>
    <row r="24" spans="1:9" s="7" customFormat="1" x14ac:dyDescent="0.2">
      <c r="A24" s="7" t="s">
        <v>68</v>
      </c>
      <c r="B24" s="7" t="s">
        <v>34</v>
      </c>
      <c r="C24" s="7">
        <v>9263</v>
      </c>
      <c r="D24" s="7">
        <v>39</v>
      </c>
      <c r="E24" s="7">
        <v>443</v>
      </c>
      <c r="F24" s="7">
        <v>7</v>
      </c>
      <c r="G24" s="7">
        <v>4.7741659222798397E-3</v>
      </c>
      <c r="H24" s="7">
        <v>3.7517598156532701</v>
      </c>
      <c r="I24" s="7">
        <v>2.9682857690696399E-2</v>
      </c>
    </row>
    <row r="25" spans="1:9" s="7" customFormat="1" x14ac:dyDescent="0.2">
      <c r="A25" s="7" t="s">
        <v>69</v>
      </c>
      <c r="B25" s="7" t="s">
        <v>32</v>
      </c>
      <c r="C25" s="7">
        <v>10134</v>
      </c>
      <c r="D25" s="7">
        <v>3</v>
      </c>
      <c r="E25" s="7">
        <v>255</v>
      </c>
      <c r="F25" s="7">
        <v>2</v>
      </c>
      <c r="G25" s="7">
        <v>5.7969988059829204E-3</v>
      </c>
      <c r="H25" s="7">
        <v>26.452602848132202</v>
      </c>
      <c r="I25" s="7">
        <v>3.31588331702223E-2</v>
      </c>
    </row>
    <row r="26" spans="1:9" s="7" customFormat="1" x14ac:dyDescent="0.2">
      <c r="A26" s="7" t="s">
        <v>70</v>
      </c>
      <c r="B26" s="7" t="s">
        <v>32</v>
      </c>
      <c r="C26" s="7">
        <v>10134</v>
      </c>
      <c r="D26" s="7">
        <v>3</v>
      </c>
      <c r="E26" s="7">
        <v>255</v>
      </c>
      <c r="F26" s="7">
        <v>2</v>
      </c>
      <c r="G26" s="7">
        <v>5.7969988059829204E-3</v>
      </c>
      <c r="H26" s="7">
        <v>26.452602848132202</v>
      </c>
      <c r="I26" s="7">
        <v>3.31588331702223E-2</v>
      </c>
    </row>
    <row r="27" spans="1:9" s="7" customFormat="1" x14ac:dyDescent="0.2">
      <c r="A27" s="7" t="s">
        <v>71</v>
      </c>
      <c r="B27" s="7" t="s">
        <v>33</v>
      </c>
      <c r="C27" s="7">
        <v>9919</v>
      </c>
      <c r="D27" s="7">
        <v>6</v>
      </c>
      <c r="E27" s="7">
        <v>470</v>
      </c>
      <c r="F27" s="7">
        <v>3</v>
      </c>
      <c r="G27" s="7">
        <v>6.3974458739409299E-3</v>
      </c>
      <c r="H27" s="7">
        <v>10.5454230410308</v>
      </c>
      <c r="I27" s="7">
        <v>3.5185952306675101E-2</v>
      </c>
    </row>
    <row r="28" spans="1:9" s="7" customFormat="1" x14ac:dyDescent="0.2">
      <c r="A28" s="7" t="s">
        <v>72</v>
      </c>
      <c r="B28" s="7" t="s">
        <v>34</v>
      </c>
      <c r="C28" s="7">
        <v>9946</v>
      </c>
      <c r="D28" s="7">
        <v>24</v>
      </c>
      <c r="E28" s="7">
        <v>443</v>
      </c>
      <c r="F28" s="7">
        <v>5</v>
      </c>
      <c r="G28" s="7">
        <v>7.2629461912409703E-3</v>
      </c>
      <c r="H28" s="7">
        <v>4.6756541552738398</v>
      </c>
      <c r="I28" s="7">
        <v>3.8466715012868802E-2</v>
      </c>
    </row>
    <row r="29" spans="1:9" s="7" customFormat="1" x14ac:dyDescent="0.2">
      <c r="A29" s="7" t="s">
        <v>68</v>
      </c>
      <c r="B29" s="7" t="s">
        <v>30</v>
      </c>
      <c r="C29" s="7">
        <v>9263</v>
      </c>
      <c r="D29" s="7">
        <v>39</v>
      </c>
      <c r="E29" s="7">
        <v>498</v>
      </c>
      <c r="F29" s="7">
        <v>7</v>
      </c>
      <c r="G29" s="7">
        <v>8.5942161252569194E-3</v>
      </c>
      <c r="H29" s="7">
        <v>3.3378016162700401</v>
      </c>
      <c r="I29" s="7">
        <v>4.3891889496847802E-2</v>
      </c>
    </row>
    <row r="30" spans="1:9" s="9" customFormat="1" x14ac:dyDescent="0.2">
      <c r="A30" s="9" t="s">
        <v>68</v>
      </c>
      <c r="B30" s="9" t="s">
        <v>28</v>
      </c>
      <c r="C30" s="9">
        <v>9263</v>
      </c>
      <c r="D30" s="9">
        <v>39</v>
      </c>
      <c r="E30" s="9">
        <v>185</v>
      </c>
      <c r="F30" s="9">
        <v>4</v>
      </c>
      <c r="G30" s="9">
        <v>1.02593833373137E-2</v>
      </c>
      <c r="H30" s="9">
        <v>5.1332017057699799</v>
      </c>
      <c r="I30" s="9">
        <v>5.0159837961157798E-2</v>
      </c>
    </row>
    <row r="31" spans="1:9" s="9" customFormat="1" x14ac:dyDescent="0.2">
      <c r="A31" s="9" t="s">
        <v>73</v>
      </c>
      <c r="B31" s="9" t="s">
        <v>10</v>
      </c>
      <c r="C31" s="9">
        <v>9313</v>
      </c>
      <c r="D31" s="9">
        <v>9</v>
      </c>
      <c r="E31" s="9">
        <v>1076</v>
      </c>
      <c r="F31" s="9">
        <v>5</v>
      </c>
      <c r="G31" s="9">
        <v>1.0783038333577299E-2</v>
      </c>
      <c r="H31" s="9">
        <v>4.8072861680864003</v>
      </c>
      <c r="I31" s="9">
        <v>5.0159837961157798E-2</v>
      </c>
    </row>
    <row r="32" spans="1:9" s="9" customFormat="1" x14ac:dyDescent="0.2">
      <c r="A32" s="9" t="s">
        <v>74</v>
      </c>
      <c r="B32" s="9" t="s">
        <v>20</v>
      </c>
      <c r="C32" s="9">
        <v>10100</v>
      </c>
      <c r="D32" s="9">
        <v>4</v>
      </c>
      <c r="E32" s="9">
        <v>289</v>
      </c>
      <c r="F32" s="9">
        <v>2</v>
      </c>
      <c r="G32" s="9">
        <v>1.0873811026544699E-2</v>
      </c>
      <c r="H32" s="9">
        <v>17.457394272616298</v>
      </c>
      <c r="I32" s="9">
        <v>5.0159837961157798E-2</v>
      </c>
    </row>
    <row r="33" spans="1:9" s="9" customFormat="1" x14ac:dyDescent="0.2">
      <c r="A33" s="9" t="s">
        <v>63</v>
      </c>
      <c r="B33" s="9" t="s">
        <v>23</v>
      </c>
      <c r="C33" s="9">
        <v>9627</v>
      </c>
      <c r="D33" s="9">
        <v>3</v>
      </c>
      <c r="E33" s="9">
        <v>375</v>
      </c>
      <c r="F33" s="9">
        <v>2</v>
      </c>
      <c r="G33" s="9">
        <v>1.31250212557613E-2</v>
      </c>
      <c r="H33" s="9">
        <v>17.097770222275901</v>
      </c>
      <c r="I33" s="9">
        <v>5.8652438736683299E-2</v>
      </c>
    </row>
    <row r="34" spans="1:9" s="9" customFormat="1" x14ac:dyDescent="0.2">
      <c r="A34" s="9" t="s">
        <v>75</v>
      </c>
      <c r="B34" s="9" t="s">
        <v>32</v>
      </c>
      <c r="C34" s="9">
        <v>10134</v>
      </c>
      <c r="D34" s="9">
        <v>6</v>
      </c>
      <c r="E34" s="9">
        <v>255</v>
      </c>
      <c r="F34" s="9">
        <v>2</v>
      </c>
      <c r="G34" s="9">
        <v>1.5445719563533101E-2</v>
      </c>
      <c r="H34" s="9">
        <v>13.2343157724353</v>
      </c>
      <c r="I34" s="9">
        <v>6.6931451441976805E-2</v>
      </c>
    </row>
    <row r="35" spans="1:9" s="9" customFormat="1" x14ac:dyDescent="0.2">
      <c r="A35" s="9" t="s">
        <v>76</v>
      </c>
      <c r="B35" s="9" t="s">
        <v>15</v>
      </c>
      <c r="C35" s="9">
        <v>10205</v>
      </c>
      <c r="D35" s="9">
        <v>10</v>
      </c>
      <c r="E35" s="9">
        <v>184</v>
      </c>
      <c r="F35" s="9">
        <v>2</v>
      </c>
      <c r="G35" s="9">
        <v>1.86603610429662E-2</v>
      </c>
      <c r="H35" s="9">
        <v>11.0810005773718</v>
      </c>
      <c r="I35" s="9">
        <v>7.8483283210122504E-2</v>
      </c>
    </row>
    <row r="36" spans="1:9" s="9" customFormat="1" x14ac:dyDescent="0.2">
      <c r="A36" s="9" t="s">
        <v>68</v>
      </c>
      <c r="B36" s="9" t="s">
        <v>24</v>
      </c>
      <c r="C36" s="9">
        <v>8745</v>
      </c>
      <c r="D36" s="9">
        <v>33</v>
      </c>
      <c r="E36" s="9">
        <v>518</v>
      </c>
      <c r="F36" s="9">
        <v>6</v>
      </c>
      <c r="G36" s="9">
        <v>2.0755809337614901E-2</v>
      </c>
      <c r="H36" s="9">
        <v>3.0688757359730801</v>
      </c>
      <c r="I36" s="9">
        <v>8.4802306722255194E-2</v>
      </c>
    </row>
    <row r="37" spans="1:9" s="9" customFormat="1" x14ac:dyDescent="0.2">
      <c r="A37" s="9" t="s">
        <v>77</v>
      </c>
      <c r="B37" s="9" t="s">
        <v>13</v>
      </c>
      <c r="C37" s="9">
        <v>9970</v>
      </c>
      <c r="D37" s="9">
        <v>4</v>
      </c>
      <c r="E37" s="9">
        <v>419</v>
      </c>
      <c r="F37" s="9">
        <v>2</v>
      </c>
      <c r="G37" s="9">
        <v>2.2025741201038802E-2</v>
      </c>
      <c r="H37" s="9">
        <v>11.884776575932699</v>
      </c>
      <c r="I37" s="9">
        <v>8.7491138659681902E-2</v>
      </c>
    </row>
    <row r="38" spans="1:9" s="9" customFormat="1" x14ac:dyDescent="0.2">
      <c r="A38" s="9" t="s">
        <v>78</v>
      </c>
      <c r="B38" s="9" t="s">
        <v>17</v>
      </c>
      <c r="C38" s="9">
        <v>9863</v>
      </c>
      <c r="D38" s="9">
        <v>18</v>
      </c>
      <c r="E38" s="9">
        <v>526</v>
      </c>
      <c r="F38" s="9">
        <v>4</v>
      </c>
      <c r="G38" s="9">
        <v>2.3386006726594698E-2</v>
      </c>
      <c r="H38" s="9">
        <v>4.1658931492969398</v>
      </c>
      <c r="I38" s="9">
        <v>8.8090707796804196E-2</v>
      </c>
    </row>
    <row r="39" spans="1:9" s="9" customFormat="1" x14ac:dyDescent="0.2">
      <c r="A39" s="9" t="s">
        <v>79</v>
      </c>
      <c r="B39" s="9" t="s">
        <v>32</v>
      </c>
      <c r="C39" s="9">
        <v>10134</v>
      </c>
      <c r="D39" s="9">
        <v>8</v>
      </c>
      <c r="E39" s="9">
        <v>255</v>
      </c>
      <c r="F39" s="9">
        <v>2</v>
      </c>
      <c r="G39" s="9">
        <v>2.4020078156905E-2</v>
      </c>
      <c r="H39" s="9">
        <v>9.9266432840693302</v>
      </c>
      <c r="I39" s="9">
        <v>8.8090707796804196E-2</v>
      </c>
    </row>
    <row r="40" spans="1:9" s="9" customFormat="1" x14ac:dyDescent="0.2">
      <c r="A40" s="9" t="s">
        <v>80</v>
      </c>
      <c r="B40" s="9" t="s">
        <v>9</v>
      </c>
      <c r="C40" s="9">
        <v>9977</v>
      </c>
      <c r="D40" s="9">
        <v>24</v>
      </c>
      <c r="E40" s="9">
        <v>412</v>
      </c>
      <c r="F40" s="9">
        <v>4</v>
      </c>
      <c r="G40" s="9">
        <v>2.4024738490037501E-2</v>
      </c>
      <c r="H40" s="9">
        <v>4.0350723727628397</v>
      </c>
      <c r="I40" s="9">
        <v>8.8090707796804196E-2</v>
      </c>
    </row>
    <row r="41" spans="1:9" s="9" customFormat="1" x14ac:dyDescent="0.2">
      <c r="A41" s="9" t="s">
        <v>81</v>
      </c>
      <c r="B41" s="9" t="s">
        <v>24</v>
      </c>
      <c r="C41" s="9">
        <v>9871</v>
      </c>
      <c r="D41" s="9">
        <v>19</v>
      </c>
      <c r="E41" s="9">
        <v>518</v>
      </c>
      <c r="F41" s="9">
        <v>4</v>
      </c>
      <c r="G41" s="9">
        <v>2.58866534186829E-2</v>
      </c>
      <c r="H41" s="9">
        <v>4.0110047769121602</v>
      </c>
      <c r="I41" s="9">
        <v>9.2544785971791402E-2</v>
      </c>
    </row>
    <row r="42" spans="1:9" s="9" customFormat="1" x14ac:dyDescent="0.2">
      <c r="A42" s="9" t="s">
        <v>82</v>
      </c>
      <c r="B42" s="9" t="s">
        <v>21</v>
      </c>
      <c r="C42" s="9">
        <v>10247</v>
      </c>
      <c r="D42" s="9">
        <v>17</v>
      </c>
      <c r="E42" s="9">
        <v>142</v>
      </c>
      <c r="F42" s="9">
        <v>2</v>
      </c>
      <c r="G42" s="9">
        <v>2.78688390357048E-2</v>
      </c>
      <c r="H42" s="9">
        <v>8.4841702189414594</v>
      </c>
      <c r="I42" s="9">
        <v>9.7201072734287505E-2</v>
      </c>
    </row>
    <row r="43" spans="1:9" s="9" customFormat="1" x14ac:dyDescent="0.2">
      <c r="A43" s="9" t="s">
        <v>83</v>
      </c>
      <c r="B43" s="9" t="s">
        <v>32</v>
      </c>
      <c r="C43" s="9">
        <v>10134</v>
      </c>
      <c r="D43" s="9">
        <v>9</v>
      </c>
      <c r="E43" s="9">
        <v>255</v>
      </c>
      <c r="F43" s="9">
        <v>2</v>
      </c>
      <c r="G43" s="9">
        <v>2.8880504147878301E-2</v>
      </c>
      <c r="H43" s="9">
        <v>8.8258961605684902</v>
      </c>
      <c r="I43" s="9">
        <v>9.8331240313014198E-2</v>
      </c>
    </row>
    <row r="44" spans="1:9" s="9" customFormat="1" x14ac:dyDescent="0.2">
      <c r="A44" s="9" t="s">
        <v>84</v>
      </c>
      <c r="B44" s="9" t="s">
        <v>36</v>
      </c>
      <c r="C44" s="9">
        <v>9890</v>
      </c>
      <c r="D44" s="9">
        <v>4</v>
      </c>
      <c r="E44" s="9">
        <v>499</v>
      </c>
      <c r="F44" s="9">
        <v>2</v>
      </c>
      <c r="G44" s="9">
        <v>3.05582952727655E-2</v>
      </c>
      <c r="H44" s="9">
        <v>9.9041033176323001</v>
      </c>
      <c r="I44" s="9">
        <v>0.10162409823268501</v>
      </c>
    </row>
    <row r="45" spans="1:9" s="9" customFormat="1" x14ac:dyDescent="0.2">
      <c r="A45" s="9" t="s">
        <v>68</v>
      </c>
      <c r="B45" s="9" t="s">
        <v>10</v>
      </c>
      <c r="C45" s="9">
        <v>8187</v>
      </c>
      <c r="D45" s="9">
        <v>30</v>
      </c>
      <c r="E45" s="9">
        <v>1076</v>
      </c>
      <c r="F45" s="9">
        <v>9</v>
      </c>
      <c r="G45" s="9">
        <v>3.2343254893176E-2</v>
      </c>
      <c r="H45" s="9">
        <v>2.2822959853281102</v>
      </c>
      <c r="I45" s="9">
        <v>0.105115578402822</v>
      </c>
    </row>
    <row r="46" spans="1:9" x14ac:dyDescent="0.2">
      <c r="A46" s="10" t="s">
        <v>85</v>
      </c>
      <c r="B46" s="10" t="s">
        <v>23</v>
      </c>
      <c r="C46" s="10">
        <v>10014</v>
      </c>
      <c r="D46" s="10">
        <v>7</v>
      </c>
      <c r="E46" s="10">
        <v>375</v>
      </c>
      <c r="F46" s="10">
        <v>2</v>
      </c>
      <c r="G46" s="10">
        <v>3.9870881085285297E-2</v>
      </c>
      <c r="H46" s="10">
        <v>7.6275611398912098</v>
      </c>
      <c r="I46" s="10">
        <v>0.12670079989324001</v>
      </c>
    </row>
    <row r="47" spans="1:9" x14ac:dyDescent="0.2">
      <c r="A47" s="10" t="s">
        <v>81</v>
      </c>
      <c r="B47" s="10" t="s">
        <v>23</v>
      </c>
      <c r="C47" s="10">
        <v>10014</v>
      </c>
      <c r="D47" s="10">
        <v>20</v>
      </c>
      <c r="E47" s="10">
        <v>375</v>
      </c>
      <c r="F47" s="10">
        <v>3</v>
      </c>
      <c r="G47" s="10">
        <v>4.9098971209074201E-2</v>
      </c>
      <c r="H47" s="10">
        <v>4.0046717132541003</v>
      </c>
      <c r="I47" s="10">
        <v>0.152633758323861</v>
      </c>
    </row>
    <row r="48" spans="1:9" x14ac:dyDescent="0.2">
      <c r="A48" s="10" t="s">
        <v>66</v>
      </c>
      <c r="B48" s="10" t="s">
        <v>16</v>
      </c>
      <c r="C48" s="10">
        <v>9741</v>
      </c>
      <c r="D48" s="10">
        <v>8</v>
      </c>
      <c r="E48" s="10">
        <v>393</v>
      </c>
      <c r="F48" s="10">
        <v>2</v>
      </c>
      <c r="G48" s="10">
        <v>5.5341839232617998E-2</v>
      </c>
      <c r="H48" s="10">
        <v>6.1950869965213302</v>
      </c>
      <c r="I48" s="10">
        <v>0.16241385672040901</v>
      </c>
    </row>
    <row r="49" spans="1:9" x14ac:dyDescent="0.2">
      <c r="A49" s="10" t="s">
        <v>86</v>
      </c>
      <c r="B49" s="10" t="s">
        <v>10</v>
      </c>
      <c r="C49" s="10">
        <v>9313</v>
      </c>
      <c r="D49" s="10">
        <v>2</v>
      </c>
      <c r="E49" s="10">
        <v>1076</v>
      </c>
      <c r="F49" s="10">
        <v>2</v>
      </c>
      <c r="G49" s="10">
        <v>5.5938312876576801E-2</v>
      </c>
      <c r="H49" s="10">
        <v>8.6538414400583505</v>
      </c>
      <c r="I49" s="10">
        <v>0.16241385672040901</v>
      </c>
    </row>
    <row r="50" spans="1:9" x14ac:dyDescent="0.2">
      <c r="A50" s="10" t="s">
        <v>87</v>
      </c>
      <c r="B50" s="10" t="s">
        <v>10</v>
      </c>
      <c r="C50" s="10">
        <v>9313</v>
      </c>
      <c r="D50" s="10">
        <v>2</v>
      </c>
      <c r="E50" s="10">
        <v>1076</v>
      </c>
      <c r="F50" s="10">
        <v>2</v>
      </c>
      <c r="G50" s="10">
        <v>5.5938312876576801E-2</v>
      </c>
      <c r="H50" s="10">
        <v>8.6538414400583505</v>
      </c>
      <c r="I50" s="10">
        <v>0.16241385672040901</v>
      </c>
    </row>
    <row r="51" spans="1:9" x14ac:dyDescent="0.2">
      <c r="A51" s="10" t="s">
        <v>78</v>
      </c>
      <c r="B51" s="10" t="s">
        <v>28</v>
      </c>
      <c r="C51" s="10">
        <v>10204</v>
      </c>
      <c r="D51" s="10">
        <v>20</v>
      </c>
      <c r="E51" s="10">
        <v>185</v>
      </c>
      <c r="F51" s="10">
        <v>2</v>
      </c>
      <c r="G51" s="10">
        <v>5.86040614542538E-2</v>
      </c>
      <c r="H51" s="10">
        <v>5.5134603686828196</v>
      </c>
      <c r="I51" s="10">
        <v>0.16241385672040901</v>
      </c>
    </row>
    <row r="52" spans="1:9" x14ac:dyDescent="0.2">
      <c r="A52" s="10" t="s">
        <v>79</v>
      </c>
      <c r="B52" s="10" t="s">
        <v>13</v>
      </c>
      <c r="C52" s="10">
        <v>9970</v>
      </c>
      <c r="D52" s="10">
        <v>8</v>
      </c>
      <c r="E52" s="10">
        <v>419</v>
      </c>
      <c r="F52" s="10">
        <v>2</v>
      </c>
      <c r="G52" s="10">
        <v>5.93374014491765E-2</v>
      </c>
      <c r="H52" s="10">
        <v>5.9460308221067502</v>
      </c>
      <c r="I52" s="10">
        <v>0.16241385672040901</v>
      </c>
    </row>
    <row r="53" spans="1:9" x14ac:dyDescent="0.2">
      <c r="A53" s="10" t="s">
        <v>73</v>
      </c>
      <c r="B53" s="10" t="s">
        <v>13</v>
      </c>
      <c r="C53" s="10">
        <v>8894</v>
      </c>
      <c r="D53" s="10">
        <v>7</v>
      </c>
      <c r="E53" s="10">
        <v>419</v>
      </c>
      <c r="F53" s="10">
        <v>2</v>
      </c>
      <c r="G53" s="10">
        <v>5.9351424590630898E-2</v>
      </c>
      <c r="H53" s="10">
        <v>6.0619077815448197</v>
      </c>
      <c r="I53" s="10">
        <v>0.16241385672040901</v>
      </c>
    </row>
    <row r="54" spans="1:9" x14ac:dyDescent="0.2">
      <c r="A54" s="10" t="s">
        <v>66</v>
      </c>
      <c r="B54" s="10" t="s">
        <v>27</v>
      </c>
      <c r="C54" s="10">
        <v>9722</v>
      </c>
      <c r="D54" s="10">
        <v>8</v>
      </c>
      <c r="E54" s="10">
        <v>412</v>
      </c>
      <c r="F54" s="10">
        <v>2</v>
      </c>
      <c r="G54" s="10">
        <v>6.0195345497774097E-2</v>
      </c>
      <c r="H54" s="10">
        <v>5.8966786335884001</v>
      </c>
      <c r="I54" s="10">
        <v>0.16241385672040901</v>
      </c>
    </row>
    <row r="55" spans="1:9" x14ac:dyDescent="0.2">
      <c r="A55" s="10" t="s">
        <v>75</v>
      </c>
      <c r="B55" s="10" t="s">
        <v>38</v>
      </c>
      <c r="C55" s="10">
        <v>9846</v>
      </c>
      <c r="D55" s="10">
        <v>6</v>
      </c>
      <c r="E55" s="10">
        <v>543</v>
      </c>
      <c r="F55" s="10">
        <v>2</v>
      </c>
      <c r="G55" s="10">
        <v>6.2240097602186802E-2</v>
      </c>
      <c r="H55" s="10">
        <v>6.0418457312863696</v>
      </c>
      <c r="I55" s="10">
        <v>0.16482099920579099</v>
      </c>
    </row>
    <row r="56" spans="1:9" x14ac:dyDescent="0.2">
      <c r="A56" s="10" t="s">
        <v>88</v>
      </c>
      <c r="B56" s="10" t="s">
        <v>34</v>
      </c>
      <c r="C56" s="10">
        <v>9946</v>
      </c>
      <c r="D56" s="10">
        <v>8</v>
      </c>
      <c r="E56" s="10">
        <v>443</v>
      </c>
      <c r="F56" s="10">
        <v>2</v>
      </c>
      <c r="G56" s="10">
        <v>6.5491202206134802E-2</v>
      </c>
      <c r="H56" s="10">
        <v>5.6107196829144703</v>
      </c>
      <c r="I56" s="10">
        <v>0.16734483763337499</v>
      </c>
    </row>
    <row r="57" spans="1:9" x14ac:dyDescent="0.2">
      <c r="A57" s="10" t="s">
        <v>62</v>
      </c>
      <c r="B57" s="10" t="s">
        <v>10</v>
      </c>
      <c r="C57" s="10">
        <v>8421</v>
      </c>
      <c r="D57" s="10">
        <v>2</v>
      </c>
      <c r="E57" s="10">
        <v>1076</v>
      </c>
      <c r="F57" s="10">
        <v>2</v>
      </c>
      <c r="G57" s="10">
        <v>6.6016167000433404E-2</v>
      </c>
      <c r="H57" s="10">
        <v>7.8228457786988503</v>
      </c>
      <c r="I57" s="10">
        <v>0.16734483763337499</v>
      </c>
    </row>
    <row r="58" spans="1:9" x14ac:dyDescent="0.2">
      <c r="A58" s="10" t="s">
        <v>89</v>
      </c>
      <c r="B58" s="10" t="s">
        <v>9</v>
      </c>
      <c r="C58" s="10">
        <v>9977</v>
      </c>
      <c r="D58" s="10">
        <v>9</v>
      </c>
      <c r="E58" s="10">
        <v>412</v>
      </c>
      <c r="F58" s="10">
        <v>2</v>
      </c>
      <c r="G58" s="10">
        <v>6.8561175759435697E-2</v>
      </c>
      <c r="H58" s="10">
        <v>5.3786297336942601</v>
      </c>
      <c r="I58" s="10">
        <v>0.16734483763337499</v>
      </c>
    </row>
    <row r="59" spans="1:9" x14ac:dyDescent="0.2">
      <c r="A59" s="10" t="s">
        <v>89</v>
      </c>
      <c r="B59" s="10" t="s">
        <v>27</v>
      </c>
      <c r="C59" s="10">
        <v>9977</v>
      </c>
      <c r="D59" s="10">
        <v>9</v>
      </c>
      <c r="E59" s="10">
        <v>412</v>
      </c>
      <c r="F59" s="10">
        <v>2</v>
      </c>
      <c r="G59" s="10">
        <v>6.8561175759435697E-2</v>
      </c>
      <c r="H59" s="10">
        <v>5.3786297336942601</v>
      </c>
      <c r="I59" s="10">
        <v>0.16734483763337499</v>
      </c>
    </row>
    <row r="60" spans="1:9" x14ac:dyDescent="0.2">
      <c r="A60" s="10" t="s">
        <v>82</v>
      </c>
      <c r="B60" s="10" t="s">
        <v>17</v>
      </c>
      <c r="C60" s="10">
        <v>9863</v>
      </c>
      <c r="D60" s="10">
        <v>16</v>
      </c>
      <c r="E60" s="10">
        <v>526</v>
      </c>
      <c r="F60" s="10">
        <v>3</v>
      </c>
      <c r="G60" s="10">
        <v>6.9044373569014703E-2</v>
      </c>
      <c r="H60" s="10">
        <v>3.5150346175661</v>
      </c>
      <c r="I60" s="10">
        <v>0.16734483763337499</v>
      </c>
    </row>
    <row r="61" spans="1:9" x14ac:dyDescent="0.2">
      <c r="A61" s="10" t="s">
        <v>51</v>
      </c>
      <c r="B61" s="10" t="s">
        <v>35</v>
      </c>
      <c r="C61" s="10">
        <v>8767</v>
      </c>
      <c r="D61" s="10">
        <v>27</v>
      </c>
      <c r="E61" s="10">
        <v>134</v>
      </c>
      <c r="F61" s="10">
        <v>2</v>
      </c>
      <c r="G61" s="10">
        <v>7.1561507039738695E-2</v>
      </c>
      <c r="H61" s="10">
        <v>4.8443322237004303</v>
      </c>
      <c r="I61" s="10">
        <v>0.167372438382969</v>
      </c>
    </row>
    <row r="62" spans="1:9" x14ac:dyDescent="0.2">
      <c r="A62" s="10" t="s">
        <v>90</v>
      </c>
      <c r="B62" s="10" t="s">
        <v>20</v>
      </c>
      <c r="C62" s="10">
        <v>10100</v>
      </c>
      <c r="D62" s="10">
        <v>14</v>
      </c>
      <c r="E62" s="10">
        <v>289</v>
      </c>
      <c r="F62" s="10">
        <v>2</v>
      </c>
      <c r="G62" s="10">
        <v>7.2293878148480595E-2</v>
      </c>
      <c r="H62" s="10">
        <v>4.9915512523311696</v>
      </c>
      <c r="I62" s="10">
        <v>0.167372438382969</v>
      </c>
    </row>
    <row r="63" spans="1:9" x14ac:dyDescent="0.2">
      <c r="A63" s="10" t="s">
        <v>81</v>
      </c>
      <c r="B63" s="10" t="s">
        <v>34</v>
      </c>
      <c r="C63" s="10">
        <v>9946</v>
      </c>
      <c r="D63" s="10">
        <v>20</v>
      </c>
      <c r="E63" s="10">
        <v>443</v>
      </c>
      <c r="F63" s="10">
        <v>3</v>
      </c>
      <c r="G63" s="10">
        <v>7.3297808245241305E-2</v>
      </c>
      <c r="H63" s="10">
        <v>3.3670006226278599</v>
      </c>
      <c r="I63" s="10">
        <v>0.167372438382969</v>
      </c>
    </row>
    <row r="64" spans="1:9" x14ac:dyDescent="0.2">
      <c r="A64" s="10" t="s">
        <v>90</v>
      </c>
      <c r="B64" s="10" t="s">
        <v>10</v>
      </c>
      <c r="C64" s="10">
        <v>9313</v>
      </c>
      <c r="D64" s="10">
        <v>12</v>
      </c>
      <c r="E64" s="10">
        <v>1076</v>
      </c>
      <c r="F64" s="10">
        <v>4</v>
      </c>
      <c r="G64" s="10">
        <v>7.6306045512763501E-2</v>
      </c>
      <c r="H64" s="10">
        <v>2.8846049257828099</v>
      </c>
      <c r="I64" s="10">
        <v>0.167372438382969</v>
      </c>
    </row>
    <row r="65" spans="1:9" x14ac:dyDescent="0.2">
      <c r="A65" s="10" t="s">
        <v>51</v>
      </c>
      <c r="B65" s="10" t="s">
        <v>11</v>
      </c>
      <c r="C65" s="10">
        <v>8596</v>
      </c>
      <c r="D65" s="10">
        <v>26</v>
      </c>
      <c r="E65" s="10">
        <v>305</v>
      </c>
      <c r="F65" s="10">
        <v>3</v>
      </c>
      <c r="G65" s="10">
        <v>7.6763445760796897E-2</v>
      </c>
      <c r="H65" s="10">
        <v>3.25116104271294</v>
      </c>
      <c r="I65" s="10">
        <v>0.167372438382969</v>
      </c>
    </row>
    <row r="66" spans="1:9" x14ac:dyDescent="0.2">
      <c r="A66" s="10" t="s">
        <v>52</v>
      </c>
      <c r="B66" s="10" t="s">
        <v>32</v>
      </c>
      <c r="C66" s="10">
        <v>8461</v>
      </c>
      <c r="D66" s="10">
        <v>31</v>
      </c>
      <c r="E66" s="10">
        <v>255</v>
      </c>
      <c r="F66" s="10">
        <v>3</v>
      </c>
      <c r="G66" s="10">
        <v>7.7614177305343202E-2</v>
      </c>
      <c r="H66" s="10">
        <v>3.21020779219729</v>
      </c>
      <c r="I66" s="10">
        <v>0.167372438382969</v>
      </c>
    </row>
    <row r="67" spans="1:9" x14ac:dyDescent="0.2">
      <c r="A67" s="10" t="s">
        <v>72</v>
      </c>
      <c r="B67" s="10" t="s">
        <v>13</v>
      </c>
      <c r="C67" s="10">
        <v>9527</v>
      </c>
      <c r="D67" s="10">
        <v>21</v>
      </c>
      <c r="E67" s="10">
        <v>419</v>
      </c>
      <c r="F67" s="10">
        <v>3</v>
      </c>
      <c r="G67" s="10">
        <v>7.8964035739191196E-2</v>
      </c>
      <c r="H67" s="10">
        <v>3.24750788091638</v>
      </c>
      <c r="I67" s="10">
        <v>0.167372438382969</v>
      </c>
    </row>
    <row r="68" spans="1:9" x14ac:dyDescent="0.2">
      <c r="A68" s="10" t="s">
        <v>90</v>
      </c>
      <c r="B68" s="10" t="s">
        <v>11</v>
      </c>
      <c r="C68" s="10">
        <v>10084</v>
      </c>
      <c r="D68" s="10">
        <v>14</v>
      </c>
      <c r="E68" s="10">
        <v>305</v>
      </c>
      <c r="F68" s="10">
        <v>2</v>
      </c>
      <c r="G68" s="10">
        <v>7.9345280197621396E-2</v>
      </c>
      <c r="H68" s="10">
        <v>4.7223266643009003</v>
      </c>
      <c r="I68" s="10">
        <v>0.167372438382969</v>
      </c>
    </row>
    <row r="69" spans="1:9" x14ac:dyDescent="0.2">
      <c r="A69" s="10" t="s">
        <v>76</v>
      </c>
      <c r="B69" s="10" t="s">
        <v>27</v>
      </c>
      <c r="C69" s="10">
        <v>9977</v>
      </c>
      <c r="D69" s="10">
        <v>10</v>
      </c>
      <c r="E69" s="10">
        <v>412</v>
      </c>
      <c r="F69" s="10">
        <v>2</v>
      </c>
      <c r="G69" s="10">
        <v>8.0153131212326603E-2</v>
      </c>
      <c r="H69" s="10">
        <v>4.8414060970322303</v>
      </c>
      <c r="I69" s="10">
        <v>0.167372438382969</v>
      </c>
    </row>
    <row r="70" spans="1:9" x14ac:dyDescent="0.2">
      <c r="A70" s="10" t="s">
        <v>73</v>
      </c>
      <c r="B70" s="10" t="s">
        <v>25</v>
      </c>
      <c r="C70" s="10">
        <v>8814</v>
      </c>
      <c r="D70" s="10">
        <v>7</v>
      </c>
      <c r="E70" s="10">
        <v>499</v>
      </c>
      <c r="F70" s="10">
        <v>2</v>
      </c>
      <c r="G70" s="10">
        <v>8.0760127611362795E-2</v>
      </c>
      <c r="H70" s="10">
        <v>5.0448058798002</v>
      </c>
      <c r="I70" s="10">
        <v>0.167372438382969</v>
      </c>
    </row>
    <row r="71" spans="1:9" x14ac:dyDescent="0.2">
      <c r="A71" s="10" t="s">
        <v>91</v>
      </c>
      <c r="B71" s="10" t="s">
        <v>30</v>
      </c>
      <c r="C71" s="10">
        <v>9891</v>
      </c>
      <c r="D71" s="10">
        <v>19</v>
      </c>
      <c r="E71" s="10">
        <v>498</v>
      </c>
      <c r="F71" s="10">
        <v>3</v>
      </c>
      <c r="G71" s="10">
        <v>8.6594839965605297E-2</v>
      </c>
      <c r="H71" s="10">
        <v>3.1354143299646902</v>
      </c>
      <c r="I71" s="10">
        <v>0.17288718763932001</v>
      </c>
    </row>
    <row r="72" spans="1:9" x14ac:dyDescent="0.2">
      <c r="A72" s="10" t="s">
        <v>66</v>
      </c>
      <c r="B72" s="10" t="s">
        <v>22</v>
      </c>
      <c r="C72" s="10">
        <v>9619</v>
      </c>
      <c r="D72" s="10">
        <v>8</v>
      </c>
      <c r="E72" s="10">
        <v>515</v>
      </c>
      <c r="F72" s="10">
        <v>2</v>
      </c>
      <c r="G72" s="10">
        <v>8.8957888415964595E-2</v>
      </c>
      <c r="H72" s="10">
        <v>4.6685663489532399</v>
      </c>
      <c r="I72" s="10">
        <v>0.17288718763932001</v>
      </c>
    </row>
    <row r="73" spans="1:9" x14ac:dyDescent="0.2">
      <c r="A73" s="10" t="s">
        <v>80</v>
      </c>
      <c r="B73" s="10" t="s">
        <v>28</v>
      </c>
      <c r="C73" s="10">
        <v>10204</v>
      </c>
      <c r="D73" s="10">
        <v>26</v>
      </c>
      <c r="E73" s="10">
        <v>185</v>
      </c>
      <c r="F73" s="10">
        <v>2</v>
      </c>
      <c r="G73" s="10">
        <v>8.9403777394262599E-2</v>
      </c>
      <c r="H73" s="10">
        <v>4.2415644847213603</v>
      </c>
      <c r="I73" s="10">
        <v>0.17288718763932001</v>
      </c>
    </row>
    <row r="74" spans="1:9" x14ac:dyDescent="0.2">
      <c r="A74" s="10" t="s">
        <v>61</v>
      </c>
      <c r="B74" s="10" t="s">
        <v>23</v>
      </c>
      <c r="C74" s="10">
        <v>10014</v>
      </c>
      <c r="D74" s="10">
        <v>12</v>
      </c>
      <c r="E74" s="10">
        <v>375</v>
      </c>
      <c r="F74" s="10">
        <v>2</v>
      </c>
      <c r="G74" s="10">
        <v>8.9466097100067504E-2</v>
      </c>
      <c r="H74" s="10">
        <v>4.4489939650557098</v>
      </c>
      <c r="I74" s="10">
        <v>0.17288718763932001</v>
      </c>
    </row>
    <row r="75" spans="1:9" x14ac:dyDescent="0.2">
      <c r="A75" s="10" t="s">
        <v>92</v>
      </c>
      <c r="B75" s="10" t="s">
        <v>23</v>
      </c>
      <c r="C75" s="10">
        <v>10014</v>
      </c>
      <c r="D75" s="10">
        <v>12</v>
      </c>
      <c r="E75" s="10">
        <v>375</v>
      </c>
      <c r="F75" s="10">
        <v>2</v>
      </c>
      <c r="G75" s="10">
        <v>8.9466097100067504E-2</v>
      </c>
      <c r="H75" s="10">
        <v>4.4489939650557098</v>
      </c>
      <c r="I75" s="10">
        <v>0.17288718763932001</v>
      </c>
    </row>
    <row r="76" spans="1:9" x14ac:dyDescent="0.2">
      <c r="A76" s="10" t="s">
        <v>52</v>
      </c>
      <c r="B76" s="10" t="s">
        <v>34</v>
      </c>
      <c r="C76" s="10">
        <v>8273</v>
      </c>
      <c r="D76" s="10">
        <v>30</v>
      </c>
      <c r="E76" s="10">
        <v>443</v>
      </c>
      <c r="F76" s="10">
        <v>4</v>
      </c>
      <c r="G76" s="10">
        <v>9.3228942686906596E-2</v>
      </c>
      <c r="H76" s="10">
        <v>2.4895795430225598</v>
      </c>
      <c r="I76" s="10">
        <v>0.17515478764913101</v>
      </c>
    </row>
    <row r="77" spans="1:9" x14ac:dyDescent="0.2">
      <c r="A77" s="10" t="s">
        <v>92</v>
      </c>
      <c r="B77" s="10" t="s">
        <v>19</v>
      </c>
      <c r="C77" s="10">
        <v>10002</v>
      </c>
      <c r="D77" s="10">
        <v>12</v>
      </c>
      <c r="E77" s="10">
        <v>387</v>
      </c>
      <c r="F77" s="10">
        <v>2</v>
      </c>
      <c r="G77" s="10">
        <v>9.4394909033677699E-2</v>
      </c>
      <c r="H77" s="10">
        <v>4.3062830760815896</v>
      </c>
      <c r="I77" s="10">
        <v>0.17515478764913101</v>
      </c>
    </row>
    <row r="78" spans="1:9" x14ac:dyDescent="0.2">
      <c r="A78" s="10" t="s">
        <v>68</v>
      </c>
      <c r="B78" s="10" t="s">
        <v>9</v>
      </c>
      <c r="C78" s="10">
        <v>8851</v>
      </c>
      <c r="D78" s="10">
        <v>35</v>
      </c>
      <c r="E78" s="10">
        <v>412</v>
      </c>
      <c r="F78" s="10">
        <v>4</v>
      </c>
      <c r="G78" s="10">
        <v>9.4983297137097494E-2</v>
      </c>
      <c r="H78" s="10">
        <v>2.45482206252098</v>
      </c>
      <c r="I78" s="10">
        <v>0.17515478764913101</v>
      </c>
    </row>
    <row r="79" spans="1:9" x14ac:dyDescent="0.2">
      <c r="A79" s="10" t="s">
        <v>83</v>
      </c>
      <c r="B79" s="10" t="s">
        <v>36</v>
      </c>
      <c r="C79" s="10">
        <v>9890</v>
      </c>
      <c r="D79" s="10">
        <v>9</v>
      </c>
      <c r="E79" s="10">
        <v>499</v>
      </c>
      <c r="F79" s="10">
        <v>2</v>
      </c>
      <c r="G79" s="10">
        <v>9.5538975081344402E-2</v>
      </c>
      <c r="H79" s="10">
        <v>4.4031387861088396</v>
      </c>
      <c r="I79" s="10">
        <v>0.17515478764913101</v>
      </c>
    </row>
    <row r="80" spans="1:9" x14ac:dyDescent="0.2">
      <c r="A80" s="10" t="s">
        <v>61</v>
      </c>
      <c r="B80" s="10" t="s">
        <v>16</v>
      </c>
      <c r="C80" s="10">
        <v>9996</v>
      </c>
      <c r="D80" s="10">
        <v>12</v>
      </c>
      <c r="E80" s="10">
        <v>393</v>
      </c>
      <c r="F80" s="10">
        <v>2</v>
      </c>
      <c r="G80" s="10">
        <v>9.6890287431624603E-2</v>
      </c>
      <c r="H80" s="10">
        <v>4.2380285889406304</v>
      </c>
      <c r="I80" s="10">
        <v>0.175383684844586</v>
      </c>
    </row>
    <row r="81" spans="1:9" x14ac:dyDescent="0.2">
      <c r="A81" s="10" t="s">
        <v>51</v>
      </c>
      <c r="B81" s="10" t="s">
        <v>38</v>
      </c>
      <c r="C81" s="10">
        <v>8358</v>
      </c>
      <c r="D81" s="10">
        <v>25</v>
      </c>
      <c r="E81" s="10">
        <v>543</v>
      </c>
      <c r="F81" s="10">
        <v>4</v>
      </c>
      <c r="G81" s="10">
        <v>9.8378131715240305E-2</v>
      </c>
      <c r="H81" s="10">
        <v>2.4623887899314898</v>
      </c>
      <c r="I81" s="10">
        <v>0.17585091044099199</v>
      </c>
    </row>
    <row r="82" spans="1:9" x14ac:dyDescent="0.2">
      <c r="A82" s="10" t="s">
        <v>93</v>
      </c>
      <c r="B82" s="10" t="s">
        <v>22</v>
      </c>
      <c r="C82" s="10">
        <v>9874</v>
      </c>
      <c r="D82" s="10">
        <v>9</v>
      </c>
      <c r="E82" s="10">
        <v>515</v>
      </c>
      <c r="F82" s="10">
        <v>2</v>
      </c>
      <c r="G82" s="10">
        <v>0.10081253999189201</v>
      </c>
      <c r="H82" s="10">
        <v>4.25952967869814</v>
      </c>
      <c r="I82" s="10">
        <v>0.17797769405975999</v>
      </c>
    </row>
    <row r="83" spans="1:9" x14ac:dyDescent="0.2">
      <c r="A83" s="10" t="s">
        <v>91</v>
      </c>
      <c r="B83" s="10" t="s">
        <v>38</v>
      </c>
      <c r="C83" s="10">
        <v>9846</v>
      </c>
      <c r="D83" s="10">
        <v>19</v>
      </c>
      <c r="E83" s="10">
        <v>543</v>
      </c>
      <c r="F83" s="10">
        <v>3</v>
      </c>
      <c r="G83" s="10">
        <v>0.105535853513799</v>
      </c>
      <c r="H83" s="10">
        <v>2.8625662536521701</v>
      </c>
      <c r="I83" s="10">
        <v>0.18404423234723499</v>
      </c>
    </row>
    <row r="84" spans="1:9" x14ac:dyDescent="0.2">
      <c r="A84" s="10" t="s">
        <v>61</v>
      </c>
      <c r="B84" s="10" t="s">
        <v>13</v>
      </c>
      <c r="C84" s="10">
        <v>9970</v>
      </c>
      <c r="D84" s="10">
        <v>12</v>
      </c>
      <c r="E84" s="10">
        <v>419</v>
      </c>
      <c r="F84" s="10">
        <v>2</v>
      </c>
      <c r="G84" s="10">
        <v>0.10793007147915</v>
      </c>
      <c r="H84" s="10">
        <v>3.9649692912954699</v>
      </c>
      <c r="I84" s="10">
        <v>0.18595180989781299</v>
      </c>
    </row>
    <row r="85" spans="1:9" x14ac:dyDescent="0.2">
      <c r="A85" s="10" t="s">
        <v>52</v>
      </c>
      <c r="B85" s="10" t="s">
        <v>33</v>
      </c>
      <c r="C85" s="10">
        <v>8246</v>
      </c>
      <c r="D85" s="10">
        <v>30</v>
      </c>
      <c r="E85" s="10">
        <v>470</v>
      </c>
      <c r="F85" s="10">
        <v>4</v>
      </c>
      <c r="G85" s="10">
        <v>0.109707654169904</v>
      </c>
      <c r="H85" s="10">
        <v>2.33904821803764</v>
      </c>
      <c r="I85" s="10">
        <v>0.18676422078924099</v>
      </c>
    </row>
    <row r="86" spans="1:9" x14ac:dyDescent="0.2">
      <c r="A86" s="10" t="s">
        <v>92</v>
      </c>
      <c r="B86" s="10" t="s">
        <v>34</v>
      </c>
      <c r="C86" s="10">
        <v>9946</v>
      </c>
      <c r="D86" s="10">
        <v>12</v>
      </c>
      <c r="E86" s="10">
        <v>443</v>
      </c>
      <c r="F86" s="10">
        <v>2</v>
      </c>
      <c r="G86" s="10">
        <v>0.11842571774416</v>
      </c>
      <c r="H86" s="10">
        <v>3.7407176403168299</v>
      </c>
      <c r="I86" s="10">
        <v>0.199233854557822</v>
      </c>
    </row>
    <row r="87" spans="1:9" x14ac:dyDescent="0.2">
      <c r="A87" s="10" t="s">
        <v>91</v>
      </c>
      <c r="B87" s="10" t="s">
        <v>20</v>
      </c>
      <c r="C87" s="10">
        <v>10100</v>
      </c>
      <c r="D87" s="10">
        <v>20</v>
      </c>
      <c r="E87" s="10">
        <v>289</v>
      </c>
      <c r="F87" s="10">
        <v>2</v>
      </c>
      <c r="G87" s="10">
        <v>0.124831112454672</v>
      </c>
      <c r="H87" s="10">
        <v>3.4940150360410902</v>
      </c>
      <c r="I87" s="10">
        <v>0.20756801256997801</v>
      </c>
    </row>
    <row r="88" spans="1:9" x14ac:dyDescent="0.2">
      <c r="A88" s="10" t="s">
        <v>52</v>
      </c>
      <c r="B88" s="10" t="s">
        <v>36</v>
      </c>
      <c r="C88" s="10">
        <v>8217</v>
      </c>
      <c r="D88" s="10">
        <v>30</v>
      </c>
      <c r="E88" s="10">
        <v>499</v>
      </c>
      <c r="F88" s="10">
        <v>4</v>
      </c>
      <c r="G88" s="10">
        <v>0.128802804629843</v>
      </c>
      <c r="H88" s="10">
        <v>2.1952878023739602</v>
      </c>
      <c r="I88" s="10">
        <v>0.211655937016651</v>
      </c>
    </row>
    <row r="89" spans="1:9" x14ac:dyDescent="0.2">
      <c r="A89" s="10" t="s">
        <v>53</v>
      </c>
      <c r="B89" s="10" t="s">
        <v>38</v>
      </c>
      <c r="C89" s="10">
        <v>9667</v>
      </c>
      <c r="D89" s="10">
        <v>10</v>
      </c>
      <c r="E89" s="10">
        <v>543</v>
      </c>
      <c r="F89" s="10">
        <v>2</v>
      </c>
      <c r="G89" s="10">
        <v>0.13158089140554999</v>
      </c>
      <c r="H89" s="10">
        <v>3.5597906804805102</v>
      </c>
      <c r="I89" s="10">
        <v>0.211655937016651</v>
      </c>
    </row>
    <row r="90" spans="1:9" x14ac:dyDescent="0.2">
      <c r="A90" s="10" t="s">
        <v>80</v>
      </c>
      <c r="B90" s="10" t="s">
        <v>33</v>
      </c>
      <c r="C90" s="10">
        <v>9919</v>
      </c>
      <c r="D90" s="10">
        <v>25</v>
      </c>
      <c r="E90" s="10">
        <v>470</v>
      </c>
      <c r="F90" s="10">
        <v>3</v>
      </c>
      <c r="G90" s="10">
        <v>0.132176581427602</v>
      </c>
      <c r="H90" s="10">
        <v>2.5320935292262399</v>
      </c>
      <c r="I90" s="10">
        <v>0.211655937016651</v>
      </c>
    </row>
    <row r="91" spans="1:9" x14ac:dyDescent="0.2">
      <c r="A91" s="10" t="s">
        <v>81</v>
      </c>
      <c r="B91" s="10" t="s">
        <v>20</v>
      </c>
      <c r="C91" s="10">
        <v>10100</v>
      </c>
      <c r="D91" s="10">
        <v>21</v>
      </c>
      <c r="E91" s="10">
        <v>289</v>
      </c>
      <c r="F91" s="10">
        <v>2</v>
      </c>
      <c r="G91" s="10">
        <v>0.134288280670851</v>
      </c>
      <c r="H91" s="10">
        <v>3.3276642679539501</v>
      </c>
      <c r="I91" s="10">
        <v>0.211655937016651</v>
      </c>
    </row>
    <row r="92" spans="1:9" x14ac:dyDescent="0.2">
      <c r="A92" s="10" t="s">
        <v>94</v>
      </c>
      <c r="B92" s="10" t="s">
        <v>15</v>
      </c>
      <c r="C92" s="10">
        <v>10205</v>
      </c>
      <c r="D92" s="10">
        <v>34</v>
      </c>
      <c r="E92" s="10">
        <v>184</v>
      </c>
      <c r="F92" s="10">
        <v>2</v>
      </c>
      <c r="G92" s="10">
        <v>0.134690141737869</v>
      </c>
      <c r="H92" s="10">
        <v>3.26175648511621</v>
      </c>
      <c r="I92" s="10">
        <v>0.211655937016651</v>
      </c>
    </row>
    <row r="93" spans="1:9" x14ac:dyDescent="0.2">
      <c r="A93" s="10" t="s">
        <v>95</v>
      </c>
      <c r="B93" s="10" t="s">
        <v>9</v>
      </c>
      <c r="C93" s="10">
        <v>9977</v>
      </c>
      <c r="D93" s="10">
        <v>15</v>
      </c>
      <c r="E93" s="10">
        <v>412</v>
      </c>
      <c r="F93" s="10">
        <v>2</v>
      </c>
      <c r="G93" s="10">
        <v>0.145167892849207</v>
      </c>
      <c r="H93" s="10">
        <v>3.2281303119368099</v>
      </c>
      <c r="I93" s="10">
        <v>0.22564139866778901</v>
      </c>
    </row>
    <row r="94" spans="1:9" x14ac:dyDescent="0.2">
      <c r="A94" s="10" t="s">
        <v>95</v>
      </c>
      <c r="B94" s="10" t="s">
        <v>13</v>
      </c>
      <c r="C94" s="10">
        <v>9970</v>
      </c>
      <c r="D94" s="10">
        <v>15</v>
      </c>
      <c r="E94" s="10">
        <v>419</v>
      </c>
      <c r="F94" s="10">
        <v>2</v>
      </c>
      <c r="G94" s="10">
        <v>0.14914221245825501</v>
      </c>
      <c r="H94" s="10">
        <v>3.1719965827764001</v>
      </c>
      <c r="I94" s="10">
        <v>0.22932619765086501</v>
      </c>
    </row>
    <row r="95" spans="1:9" x14ac:dyDescent="0.2">
      <c r="A95" s="10" t="s">
        <v>52</v>
      </c>
      <c r="B95" s="10" t="s">
        <v>29</v>
      </c>
      <c r="C95" s="10">
        <v>8537</v>
      </c>
      <c r="D95" s="10">
        <v>32</v>
      </c>
      <c r="E95" s="10">
        <v>179</v>
      </c>
      <c r="F95" s="10">
        <v>2</v>
      </c>
      <c r="G95" s="10">
        <v>0.15563782066408499</v>
      </c>
      <c r="H95" s="10">
        <v>2.9801081444083</v>
      </c>
      <c r="I95" s="10">
        <v>0.23676817398898001</v>
      </c>
    </row>
    <row r="96" spans="1:9" x14ac:dyDescent="0.2">
      <c r="A96" s="10" t="s">
        <v>96</v>
      </c>
      <c r="B96" s="10" t="s">
        <v>10</v>
      </c>
      <c r="C96" s="10">
        <v>9313</v>
      </c>
      <c r="D96" s="10">
        <v>5</v>
      </c>
      <c r="E96" s="10">
        <v>1076</v>
      </c>
      <c r="F96" s="10">
        <v>2</v>
      </c>
      <c r="G96" s="10">
        <v>0.158882648772847</v>
      </c>
      <c r="H96" s="10">
        <v>3.46142526425287</v>
      </c>
      <c r="I96" s="10">
        <v>0.23916019762649601</v>
      </c>
    </row>
    <row r="97" spans="1:9" x14ac:dyDescent="0.2">
      <c r="A97" s="10" t="s">
        <v>52</v>
      </c>
      <c r="B97" s="10" t="s">
        <v>15</v>
      </c>
      <c r="C97" s="10">
        <v>8532</v>
      </c>
      <c r="D97" s="10">
        <v>32</v>
      </c>
      <c r="E97" s="10">
        <v>184</v>
      </c>
      <c r="F97" s="10">
        <v>2</v>
      </c>
      <c r="G97" s="10">
        <v>0.16247266488859199</v>
      </c>
      <c r="H97" s="10">
        <v>2.89746009315843</v>
      </c>
      <c r="I97" s="10">
        <v>0.23963543901614401</v>
      </c>
    </row>
    <row r="98" spans="1:9" x14ac:dyDescent="0.2">
      <c r="A98" s="10" t="s">
        <v>80</v>
      </c>
      <c r="B98" s="10" t="s">
        <v>24</v>
      </c>
      <c r="C98" s="10">
        <v>9871</v>
      </c>
      <c r="D98" s="10">
        <v>25</v>
      </c>
      <c r="E98" s="10">
        <v>518</v>
      </c>
      <c r="F98" s="10">
        <v>3</v>
      </c>
      <c r="G98" s="10">
        <v>0.16254991317878301</v>
      </c>
      <c r="H98" s="10">
        <v>2.2864944446921802</v>
      </c>
      <c r="I98" s="10">
        <v>0.23963543901614401</v>
      </c>
    </row>
    <row r="99" spans="1:9" x14ac:dyDescent="0.2">
      <c r="A99" s="10" t="s">
        <v>94</v>
      </c>
      <c r="B99" s="10" t="s">
        <v>27</v>
      </c>
      <c r="C99" s="10">
        <v>9977</v>
      </c>
      <c r="D99" s="10">
        <v>33</v>
      </c>
      <c r="E99" s="10">
        <v>412</v>
      </c>
      <c r="F99" s="10">
        <v>3</v>
      </c>
      <c r="G99" s="10">
        <v>0.17140165380491301</v>
      </c>
      <c r="H99" s="10">
        <v>2.2012242848988799</v>
      </c>
      <c r="I99" s="10">
        <v>0.24948939696002601</v>
      </c>
    </row>
    <row r="100" spans="1:9" x14ac:dyDescent="0.2">
      <c r="A100" s="10" t="s">
        <v>82</v>
      </c>
      <c r="B100" s="10" t="s">
        <v>27</v>
      </c>
      <c r="C100" s="10">
        <v>9977</v>
      </c>
      <c r="D100" s="10">
        <v>17</v>
      </c>
      <c r="E100" s="10">
        <v>412</v>
      </c>
      <c r="F100" s="10">
        <v>2</v>
      </c>
      <c r="G100" s="10">
        <v>0.1734667547231</v>
      </c>
      <c r="H100" s="10">
        <v>2.84845687807154</v>
      </c>
      <c r="I100" s="10">
        <v>0.24948939696002601</v>
      </c>
    </row>
    <row r="101" spans="1:9" x14ac:dyDescent="0.2">
      <c r="A101" s="10" t="s">
        <v>51</v>
      </c>
      <c r="B101" s="10" t="s">
        <v>34</v>
      </c>
      <c r="C101" s="10">
        <v>8458</v>
      </c>
      <c r="D101" s="10">
        <v>26</v>
      </c>
      <c r="E101" s="10">
        <v>443</v>
      </c>
      <c r="F101" s="10">
        <v>3</v>
      </c>
      <c r="G101" s="10">
        <v>0.17446810976225599</v>
      </c>
      <c r="H101" s="10">
        <v>2.2026283347880899</v>
      </c>
      <c r="I101" s="10">
        <v>0.24948939696002601</v>
      </c>
    </row>
    <row r="102" spans="1:9" x14ac:dyDescent="0.2">
      <c r="A102" s="10" t="s">
        <v>90</v>
      </c>
      <c r="B102" s="10" t="s">
        <v>36</v>
      </c>
      <c r="C102" s="10">
        <v>9890</v>
      </c>
      <c r="D102" s="10">
        <v>14</v>
      </c>
      <c r="E102" s="10">
        <v>499</v>
      </c>
      <c r="F102" s="10">
        <v>2</v>
      </c>
      <c r="G102" s="10">
        <v>0.178391209993607</v>
      </c>
      <c r="H102" s="10">
        <v>2.8309092802053302</v>
      </c>
      <c r="I102" s="10">
        <v>0.25257369335728502</v>
      </c>
    </row>
    <row r="103" spans="1:9" x14ac:dyDescent="0.2">
      <c r="A103" s="10" t="s">
        <v>68</v>
      </c>
      <c r="B103" s="10" t="s">
        <v>15</v>
      </c>
      <c r="C103" s="10">
        <v>9079</v>
      </c>
      <c r="D103" s="10">
        <v>37</v>
      </c>
      <c r="E103" s="10">
        <v>184</v>
      </c>
      <c r="F103" s="10">
        <v>2</v>
      </c>
      <c r="G103" s="10">
        <v>0.18298015652709201</v>
      </c>
      <c r="H103" s="10">
        <v>2.6666071530578899</v>
      </c>
      <c r="I103" s="10">
        <v>0.25653100375857002</v>
      </c>
    </row>
    <row r="104" spans="1:9" x14ac:dyDescent="0.2">
      <c r="A104" s="10" t="s">
        <v>91</v>
      </c>
      <c r="B104" s="10" t="s">
        <v>23</v>
      </c>
      <c r="C104" s="10">
        <v>10014</v>
      </c>
      <c r="D104" s="10">
        <v>20</v>
      </c>
      <c r="E104" s="10">
        <v>375</v>
      </c>
      <c r="F104" s="10">
        <v>2</v>
      </c>
      <c r="G104" s="10">
        <v>0.18850339106158201</v>
      </c>
      <c r="H104" s="10">
        <v>2.66999255010579</v>
      </c>
      <c r="I104" s="10">
        <v>0.26170859147384701</v>
      </c>
    </row>
    <row r="105" spans="1:9" x14ac:dyDescent="0.2">
      <c r="A105" s="10" t="s">
        <v>82</v>
      </c>
      <c r="B105" s="10" t="s">
        <v>34</v>
      </c>
      <c r="C105" s="10">
        <v>9946</v>
      </c>
      <c r="D105" s="10">
        <v>17</v>
      </c>
      <c r="E105" s="10">
        <v>443</v>
      </c>
      <c r="F105" s="10">
        <v>2</v>
      </c>
      <c r="G105" s="10">
        <v>0.19401300044831701</v>
      </c>
      <c r="H105" s="10">
        <v>2.6409916609955899</v>
      </c>
      <c r="I105" s="10">
        <v>0.266767875616436</v>
      </c>
    </row>
    <row r="106" spans="1:9" x14ac:dyDescent="0.2">
      <c r="A106" s="10" t="s">
        <v>94</v>
      </c>
      <c r="B106" s="10" t="s">
        <v>34</v>
      </c>
      <c r="C106" s="10">
        <v>9946</v>
      </c>
      <c r="D106" s="10">
        <v>33</v>
      </c>
      <c r="E106" s="10">
        <v>443</v>
      </c>
      <c r="F106" s="10">
        <v>3</v>
      </c>
      <c r="G106" s="10">
        <v>0.19843563990065899</v>
      </c>
      <c r="H106" s="10">
        <v>2.04084822623624</v>
      </c>
      <c r="I106" s="10">
        <v>0.27025044291232603</v>
      </c>
    </row>
    <row r="107" spans="1:9" x14ac:dyDescent="0.2">
      <c r="A107" s="10" t="s">
        <v>81</v>
      </c>
      <c r="B107" s="10" t="s">
        <v>19</v>
      </c>
      <c r="C107" s="10">
        <v>10002</v>
      </c>
      <c r="D107" s="10">
        <v>21</v>
      </c>
      <c r="E107" s="10">
        <v>387</v>
      </c>
      <c r="F107" s="10">
        <v>2</v>
      </c>
      <c r="G107" s="10">
        <v>0.21155407529774101</v>
      </c>
      <c r="H107" s="10">
        <v>2.4610528570162802</v>
      </c>
      <c r="I107" s="10">
        <v>0.28539842233563201</v>
      </c>
    </row>
    <row r="108" spans="1:9" x14ac:dyDescent="0.2">
      <c r="A108" s="10" t="s">
        <v>51</v>
      </c>
      <c r="B108" s="10" t="s">
        <v>30</v>
      </c>
      <c r="C108" s="10">
        <v>8403</v>
      </c>
      <c r="D108" s="10">
        <v>26</v>
      </c>
      <c r="E108" s="10">
        <v>498</v>
      </c>
      <c r="F108" s="10">
        <v>3</v>
      </c>
      <c r="G108" s="10">
        <v>0.22052269336213401</v>
      </c>
      <c r="H108" s="10">
        <v>1.94677171506349</v>
      </c>
      <c r="I108" s="10">
        <v>0.29436101507039197</v>
      </c>
    </row>
    <row r="109" spans="1:9" x14ac:dyDescent="0.2">
      <c r="A109" s="10" t="s">
        <v>94</v>
      </c>
      <c r="B109" s="10" t="s">
        <v>32</v>
      </c>
      <c r="C109" s="10">
        <v>10134</v>
      </c>
      <c r="D109" s="10">
        <v>34</v>
      </c>
      <c r="E109" s="10">
        <v>255</v>
      </c>
      <c r="F109" s="10">
        <v>2</v>
      </c>
      <c r="G109" s="10">
        <v>0.22231461278043599</v>
      </c>
      <c r="H109" s="10">
        <v>2.3374146361913199</v>
      </c>
      <c r="I109" s="10">
        <v>0.29436101507039197</v>
      </c>
    </row>
    <row r="110" spans="1:9" x14ac:dyDescent="0.2">
      <c r="A110" s="10" t="s">
        <v>72</v>
      </c>
      <c r="B110" s="10" t="s">
        <v>27</v>
      </c>
      <c r="C110" s="10">
        <v>9534</v>
      </c>
      <c r="D110" s="10">
        <v>22</v>
      </c>
      <c r="E110" s="10">
        <v>412</v>
      </c>
      <c r="F110" s="10">
        <v>2</v>
      </c>
      <c r="G110" s="10">
        <v>0.26288382880479799</v>
      </c>
      <c r="H110" s="10">
        <v>2.1034288379325998</v>
      </c>
      <c r="I110" s="10">
        <v>0.34414719631519902</v>
      </c>
    </row>
    <row r="111" spans="1:9" x14ac:dyDescent="0.2">
      <c r="A111" s="10" t="s">
        <v>94</v>
      </c>
      <c r="B111" s="10" t="s">
        <v>22</v>
      </c>
      <c r="C111" s="10">
        <v>9874</v>
      </c>
      <c r="D111" s="10">
        <v>33</v>
      </c>
      <c r="E111" s="10">
        <v>515</v>
      </c>
      <c r="F111" s="10">
        <v>3</v>
      </c>
      <c r="G111" s="10">
        <v>0.26472861255015301</v>
      </c>
      <c r="H111" s="10">
        <v>1.74285934926584</v>
      </c>
      <c r="I111" s="10">
        <v>0.34414719631519902</v>
      </c>
    </row>
    <row r="112" spans="1:9" x14ac:dyDescent="0.2">
      <c r="A112" s="10" t="s">
        <v>88</v>
      </c>
      <c r="B112" s="10" t="s">
        <v>10</v>
      </c>
      <c r="C112" s="10">
        <v>9313</v>
      </c>
      <c r="D112" s="10">
        <v>8</v>
      </c>
      <c r="E112" s="10">
        <v>1076</v>
      </c>
      <c r="F112" s="10">
        <v>2</v>
      </c>
      <c r="G112" s="10">
        <v>0.27810836599576799</v>
      </c>
      <c r="H112" s="10">
        <v>2.16358602071187</v>
      </c>
      <c r="I112" s="10">
        <v>0.35828375078734098</v>
      </c>
    </row>
    <row r="113" spans="1:9" x14ac:dyDescent="0.2">
      <c r="A113" s="10" t="s">
        <v>91</v>
      </c>
      <c r="B113" s="10" t="s">
        <v>25</v>
      </c>
      <c r="C113" s="10">
        <v>9890</v>
      </c>
      <c r="D113" s="10">
        <v>20</v>
      </c>
      <c r="E113" s="10">
        <v>499</v>
      </c>
      <c r="F113" s="10">
        <v>2</v>
      </c>
      <c r="G113" s="10">
        <v>0.28629102727485201</v>
      </c>
      <c r="H113" s="10">
        <v>1.9817937004105901</v>
      </c>
      <c r="I113" s="10">
        <v>0.36229749469295403</v>
      </c>
    </row>
    <row r="114" spans="1:9" x14ac:dyDescent="0.2">
      <c r="A114" s="10" t="s">
        <v>78</v>
      </c>
      <c r="B114" s="10" t="s">
        <v>36</v>
      </c>
      <c r="C114" s="10">
        <v>9890</v>
      </c>
      <c r="D114" s="10">
        <v>20</v>
      </c>
      <c r="E114" s="10">
        <v>499</v>
      </c>
      <c r="F114" s="10">
        <v>2</v>
      </c>
      <c r="G114" s="10">
        <v>0.28629102727485201</v>
      </c>
      <c r="H114" s="10">
        <v>1.9817937004105901</v>
      </c>
      <c r="I114" s="10">
        <v>0.36229749469295403</v>
      </c>
    </row>
    <row r="115" spans="1:9" x14ac:dyDescent="0.2">
      <c r="A115" s="10" t="s">
        <v>78</v>
      </c>
      <c r="B115" s="10" t="s">
        <v>22</v>
      </c>
      <c r="C115" s="10">
        <v>9874</v>
      </c>
      <c r="D115" s="10">
        <v>20</v>
      </c>
      <c r="E115" s="10">
        <v>515</v>
      </c>
      <c r="F115" s="10">
        <v>2</v>
      </c>
      <c r="G115" s="10">
        <v>0.29904142676069601</v>
      </c>
      <c r="H115" s="10">
        <v>1.91715896308658</v>
      </c>
      <c r="I115" s="10">
        <v>0.37185151327634403</v>
      </c>
    </row>
    <row r="116" spans="1:9" x14ac:dyDescent="0.2">
      <c r="A116" s="10" t="s">
        <v>91</v>
      </c>
      <c r="B116" s="10" t="s">
        <v>22</v>
      </c>
      <c r="C116" s="10">
        <v>9874</v>
      </c>
      <c r="D116" s="10">
        <v>20</v>
      </c>
      <c r="E116" s="10">
        <v>515</v>
      </c>
      <c r="F116" s="10">
        <v>2</v>
      </c>
      <c r="G116" s="10">
        <v>0.29904142676069601</v>
      </c>
      <c r="H116" s="10">
        <v>1.91715896308658</v>
      </c>
      <c r="I116" s="10">
        <v>0.37185151327634403</v>
      </c>
    </row>
    <row r="117" spans="1:9" x14ac:dyDescent="0.2">
      <c r="A117" s="10" t="s">
        <v>91</v>
      </c>
      <c r="B117" s="10" t="s">
        <v>17</v>
      </c>
      <c r="C117" s="10">
        <v>9863</v>
      </c>
      <c r="D117" s="10">
        <v>20</v>
      </c>
      <c r="E117" s="10">
        <v>526</v>
      </c>
      <c r="F117" s="10">
        <v>2</v>
      </c>
      <c r="G117" s="10">
        <v>0.30779780177543298</v>
      </c>
      <c r="H117" s="10">
        <v>1.8750235283480801</v>
      </c>
      <c r="I117" s="10">
        <v>0.37818431364446697</v>
      </c>
    </row>
    <row r="118" spans="1:9" x14ac:dyDescent="0.2">
      <c r="A118" s="10" t="s">
        <v>52</v>
      </c>
      <c r="B118" s="10" t="s">
        <v>25</v>
      </c>
      <c r="C118" s="10">
        <v>8217</v>
      </c>
      <c r="D118" s="10">
        <v>31</v>
      </c>
      <c r="E118" s="10">
        <v>499</v>
      </c>
      <c r="F118" s="10">
        <v>3</v>
      </c>
      <c r="G118" s="10">
        <v>0.30942352934547301</v>
      </c>
      <c r="H118" s="10">
        <v>1.5934530332324199</v>
      </c>
      <c r="I118" s="10">
        <v>0.37818431364446697</v>
      </c>
    </row>
    <row r="119" spans="1:9" x14ac:dyDescent="0.2">
      <c r="A119" s="10" t="s">
        <v>81</v>
      </c>
      <c r="B119" s="10" t="s">
        <v>22</v>
      </c>
      <c r="C119" s="10">
        <v>9874</v>
      </c>
      <c r="D119" s="10">
        <v>21</v>
      </c>
      <c r="E119" s="10">
        <v>515</v>
      </c>
      <c r="F119" s="10">
        <v>2</v>
      </c>
      <c r="G119" s="10">
        <v>0.31763759643351702</v>
      </c>
      <c r="H119" s="10">
        <v>1.8257879333726399</v>
      </c>
      <c r="I119" s="10">
        <v>0.382774507687275</v>
      </c>
    </row>
    <row r="120" spans="1:9" x14ac:dyDescent="0.2">
      <c r="A120" s="10" t="s">
        <v>68</v>
      </c>
      <c r="B120" s="10" t="s">
        <v>33</v>
      </c>
      <c r="C120" s="10">
        <v>8793</v>
      </c>
      <c r="D120" s="10">
        <v>36</v>
      </c>
      <c r="E120" s="10">
        <v>470</v>
      </c>
      <c r="F120" s="10">
        <v>3</v>
      </c>
      <c r="G120" s="10">
        <v>0.31853263227122902</v>
      </c>
      <c r="H120" s="10">
        <v>1.55892995077342</v>
      </c>
      <c r="I120" s="10">
        <v>0.382774507687275</v>
      </c>
    </row>
    <row r="121" spans="1:9" x14ac:dyDescent="0.2">
      <c r="A121" s="10" t="s">
        <v>52</v>
      </c>
      <c r="B121" s="10" t="s">
        <v>11</v>
      </c>
      <c r="C121" s="10">
        <v>8411</v>
      </c>
      <c r="D121" s="10">
        <v>32</v>
      </c>
      <c r="E121" s="10">
        <v>305</v>
      </c>
      <c r="F121" s="10">
        <v>2</v>
      </c>
      <c r="G121" s="10">
        <v>0.33614809731085299</v>
      </c>
      <c r="H121" s="10">
        <v>1.72342164906898</v>
      </c>
      <c r="I121" s="10">
        <v>0.400576482628766</v>
      </c>
    </row>
    <row r="122" spans="1:9" x14ac:dyDescent="0.2">
      <c r="A122" s="10" t="s">
        <v>51</v>
      </c>
      <c r="B122" s="10" t="s">
        <v>23</v>
      </c>
      <c r="C122" s="10">
        <v>8526</v>
      </c>
      <c r="D122" s="10">
        <v>27</v>
      </c>
      <c r="E122" s="10">
        <v>375</v>
      </c>
      <c r="F122" s="10">
        <v>2</v>
      </c>
      <c r="G122" s="10">
        <v>0.34795890264226598</v>
      </c>
      <c r="H122" s="10">
        <v>1.68401451426114</v>
      </c>
      <c r="I122" s="10">
        <v>0.41122415766813297</v>
      </c>
    </row>
    <row r="123" spans="1:9" x14ac:dyDescent="0.2">
      <c r="A123" s="10" t="s">
        <v>72</v>
      </c>
      <c r="B123" s="10" t="s">
        <v>22</v>
      </c>
      <c r="C123" s="10">
        <v>9431</v>
      </c>
      <c r="D123" s="10">
        <v>22</v>
      </c>
      <c r="E123" s="10">
        <v>515</v>
      </c>
      <c r="F123" s="10">
        <v>2</v>
      </c>
      <c r="G123" s="10">
        <v>0.35578540449808099</v>
      </c>
      <c r="H123" s="10">
        <v>1.66466644434297</v>
      </c>
      <c r="I123" s="10">
        <v>0.41258009136719398</v>
      </c>
    </row>
    <row r="124" spans="1:9" x14ac:dyDescent="0.2">
      <c r="A124" s="10" t="s">
        <v>97</v>
      </c>
      <c r="B124" s="10" t="s">
        <v>10</v>
      </c>
      <c r="C124" s="10">
        <v>9313</v>
      </c>
      <c r="D124" s="10">
        <v>10</v>
      </c>
      <c r="E124" s="10">
        <v>1076</v>
      </c>
      <c r="F124" s="10">
        <v>2</v>
      </c>
      <c r="G124" s="10">
        <v>0.357761757549175</v>
      </c>
      <c r="H124" s="10">
        <v>1.7309228427166199</v>
      </c>
      <c r="I124" s="10">
        <v>0.41258009136719398</v>
      </c>
    </row>
    <row r="125" spans="1:9" x14ac:dyDescent="0.2">
      <c r="A125" s="10" t="s">
        <v>76</v>
      </c>
      <c r="B125" s="10" t="s">
        <v>10</v>
      </c>
      <c r="C125" s="10">
        <v>9313</v>
      </c>
      <c r="D125" s="10">
        <v>10</v>
      </c>
      <c r="E125" s="10">
        <v>1076</v>
      </c>
      <c r="F125" s="10">
        <v>2</v>
      </c>
      <c r="G125" s="10">
        <v>0.357761757549175</v>
      </c>
      <c r="H125" s="10">
        <v>1.7309228427166199</v>
      </c>
      <c r="I125" s="10">
        <v>0.41258009136719398</v>
      </c>
    </row>
    <row r="126" spans="1:9" x14ac:dyDescent="0.2">
      <c r="A126" s="10" t="s">
        <v>72</v>
      </c>
      <c r="B126" s="10" t="s">
        <v>17</v>
      </c>
      <c r="C126" s="10">
        <v>9420</v>
      </c>
      <c r="D126" s="10">
        <v>22</v>
      </c>
      <c r="E126" s="10">
        <v>526</v>
      </c>
      <c r="F126" s="10">
        <v>2</v>
      </c>
      <c r="G126" s="10">
        <v>0.36556185041887901</v>
      </c>
      <c r="H126" s="10">
        <v>1.62795486075538</v>
      </c>
      <c r="I126" s="10">
        <v>0.41545850832110798</v>
      </c>
    </row>
    <row r="127" spans="1:9" x14ac:dyDescent="0.2">
      <c r="A127" s="10" t="s">
        <v>53</v>
      </c>
      <c r="B127" s="10" t="s">
        <v>10</v>
      </c>
      <c r="C127" s="10">
        <v>9134</v>
      </c>
      <c r="D127" s="10">
        <v>10</v>
      </c>
      <c r="E127" s="10">
        <v>1076</v>
      </c>
      <c r="F127" s="10">
        <v>2</v>
      </c>
      <c r="G127" s="10">
        <v>0.36606833600321398</v>
      </c>
      <c r="H127" s="10">
        <v>1.6976551748892801</v>
      </c>
      <c r="I127" s="10">
        <v>0.41545850832110798</v>
      </c>
    </row>
    <row r="128" spans="1:9" x14ac:dyDescent="0.2">
      <c r="A128" s="10" t="s">
        <v>68</v>
      </c>
      <c r="B128" s="10" t="s">
        <v>22</v>
      </c>
      <c r="C128" s="10">
        <v>8748</v>
      </c>
      <c r="D128" s="10">
        <v>36</v>
      </c>
      <c r="E128" s="10">
        <v>515</v>
      </c>
      <c r="F128" s="10">
        <v>3</v>
      </c>
      <c r="G128" s="10">
        <v>0.37105388476769302</v>
      </c>
      <c r="H128" s="10">
        <v>1.4154570764885801</v>
      </c>
      <c r="I128" s="10">
        <v>0.41780083088015801</v>
      </c>
    </row>
    <row r="129" spans="1:9" x14ac:dyDescent="0.2">
      <c r="A129" s="10" t="s">
        <v>52</v>
      </c>
      <c r="B129" s="10" t="s">
        <v>23</v>
      </c>
      <c r="C129" s="10">
        <v>8341</v>
      </c>
      <c r="D129" s="10">
        <v>32</v>
      </c>
      <c r="E129" s="10">
        <v>375</v>
      </c>
      <c r="F129" s="10">
        <v>2</v>
      </c>
      <c r="G129" s="10">
        <v>0.43410629582919302</v>
      </c>
      <c r="H129" s="10">
        <v>1.39008945009035</v>
      </c>
      <c r="I129" s="10">
        <v>0.484978127371677</v>
      </c>
    </row>
    <row r="130" spans="1:9" x14ac:dyDescent="0.2">
      <c r="A130" s="10" t="s">
        <v>72</v>
      </c>
      <c r="B130" s="10" t="s">
        <v>10</v>
      </c>
      <c r="C130" s="10">
        <v>8870</v>
      </c>
      <c r="D130" s="10">
        <v>21</v>
      </c>
      <c r="E130" s="10">
        <v>1076</v>
      </c>
      <c r="F130" s="10">
        <v>3</v>
      </c>
      <c r="G130" s="10">
        <v>0.48965430630997597</v>
      </c>
      <c r="H130" s="10">
        <v>1.1776207966365599</v>
      </c>
      <c r="I130" s="10">
        <v>0.53881916639000305</v>
      </c>
    </row>
    <row r="131" spans="1:9" x14ac:dyDescent="0.2">
      <c r="A131" s="10" t="s">
        <v>51</v>
      </c>
      <c r="B131" s="10" t="s">
        <v>25</v>
      </c>
      <c r="C131" s="10">
        <v>8402</v>
      </c>
      <c r="D131" s="10">
        <v>27</v>
      </c>
      <c r="E131" s="10">
        <v>499</v>
      </c>
      <c r="F131" s="10">
        <v>2</v>
      </c>
      <c r="G131" s="10">
        <v>0.48983560580909402</v>
      </c>
      <c r="H131" s="10">
        <v>1.24719952515376</v>
      </c>
      <c r="I131" s="10">
        <v>0.53881916639000305</v>
      </c>
    </row>
    <row r="132" spans="1:9" x14ac:dyDescent="0.2">
      <c r="A132" s="10" t="s">
        <v>51</v>
      </c>
      <c r="B132" s="10" t="s">
        <v>24</v>
      </c>
      <c r="C132" s="10">
        <v>8383</v>
      </c>
      <c r="D132" s="10">
        <v>27</v>
      </c>
      <c r="E132" s="10">
        <v>518</v>
      </c>
      <c r="F132" s="10">
        <v>2</v>
      </c>
      <c r="G132" s="10">
        <v>0.51001205114562798</v>
      </c>
      <c r="H132" s="10">
        <v>1.19874247822839</v>
      </c>
      <c r="I132" s="10">
        <v>0.55673071231927296</v>
      </c>
    </row>
    <row r="133" spans="1:9" x14ac:dyDescent="0.2">
      <c r="A133" s="10" t="s">
        <v>94</v>
      </c>
      <c r="B133" s="10" t="s">
        <v>10</v>
      </c>
      <c r="C133" s="10">
        <v>9313</v>
      </c>
      <c r="D133" s="10">
        <v>32</v>
      </c>
      <c r="E133" s="10">
        <v>1076</v>
      </c>
      <c r="F133" s="10">
        <v>4</v>
      </c>
      <c r="G133" s="10">
        <v>0.52051938356389504</v>
      </c>
      <c r="H133" s="10">
        <v>1.0819238143437999</v>
      </c>
      <c r="I133" s="10">
        <v>0.55697773901125303</v>
      </c>
    </row>
    <row r="134" spans="1:9" x14ac:dyDescent="0.2">
      <c r="A134" s="10" t="s">
        <v>94</v>
      </c>
      <c r="B134" s="10" t="s">
        <v>25</v>
      </c>
      <c r="C134" s="10">
        <v>9890</v>
      </c>
      <c r="D134" s="10">
        <v>34</v>
      </c>
      <c r="E134" s="10">
        <v>499</v>
      </c>
      <c r="F134" s="10">
        <v>2</v>
      </c>
      <c r="G134" s="10">
        <v>0.52192319599655901</v>
      </c>
      <c r="H134" s="10">
        <v>1.1658415408228899</v>
      </c>
      <c r="I134" s="10">
        <v>0.55697773901125303</v>
      </c>
    </row>
    <row r="135" spans="1:9" x14ac:dyDescent="0.2">
      <c r="A135" s="10" t="s">
        <v>94</v>
      </c>
      <c r="B135" s="10" t="s">
        <v>36</v>
      </c>
      <c r="C135" s="10">
        <v>9890</v>
      </c>
      <c r="D135" s="10">
        <v>34</v>
      </c>
      <c r="E135" s="10">
        <v>499</v>
      </c>
      <c r="F135" s="10">
        <v>2</v>
      </c>
      <c r="G135" s="10">
        <v>0.52192319599655901</v>
      </c>
      <c r="H135" s="10">
        <v>1.1658415408228899</v>
      </c>
      <c r="I135" s="10">
        <v>0.55697773901125303</v>
      </c>
    </row>
    <row r="136" spans="1:9" x14ac:dyDescent="0.2">
      <c r="A136" s="10" t="s">
        <v>68</v>
      </c>
      <c r="B136" s="10" t="s">
        <v>13</v>
      </c>
      <c r="C136" s="10">
        <v>8844</v>
      </c>
      <c r="D136" s="10">
        <v>37</v>
      </c>
      <c r="E136" s="10">
        <v>419</v>
      </c>
      <c r="F136" s="10">
        <v>2</v>
      </c>
      <c r="G136" s="10">
        <v>0.53252401064864796</v>
      </c>
      <c r="H136" s="10">
        <v>1.1409223425769099</v>
      </c>
      <c r="I136" s="10">
        <v>0.56408098905745696</v>
      </c>
    </row>
    <row r="137" spans="1:9" x14ac:dyDescent="0.2">
      <c r="A137" s="10" t="s">
        <v>95</v>
      </c>
      <c r="B137" s="10" t="s">
        <v>10</v>
      </c>
      <c r="C137" s="10">
        <v>9313</v>
      </c>
      <c r="D137" s="10">
        <v>15</v>
      </c>
      <c r="E137" s="10">
        <v>1076</v>
      </c>
      <c r="F137" s="10">
        <v>2</v>
      </c>
      <c r="G137" s="10">
        <v>0.53827102157463502</v>
      </c>
      <c r="H137" s="10">
        <v>1.1540055541124199</v>
      </c>
      <c r="I137" s="10">
        <v>0.56597614768509397</v>
      </c>
    </row>
    <row r="138" spans="1:9" x14ac:dyDescent="0.2">
      <c r="A138" s="10" t="s">
        <v>80</v>
      </c>
      <c r="B138" s="10" t="s">
        <v>10</v>
      </c>
      <c r="C138" s="10">
        <v>9313</v>
      </c>
      <c r="D138" s="10">
        <v>25</v>
      </c>
      <c r="E138" s="10">
        <v>1076</v>
      </c>
      <c r="F138" s="10">
        <v>3</v>
      </c>
      <c r="G138" s="10">
        <v>0.56578242970160197</v>
      </c>
      <c r="H138" s="10">
        <v>1.0386295428139301</v>
      </c>
      <c r="I138" s="10">
        <v>0.588922230271688</v>
      </c>
    </row>
    <row r="139" spans="1:9" x14ac:dyDescent="0.2">
      <c r="A139" s="10" t="s">
        <v>94</v>
      </c>
      <c r="B139" s="10" t="s">
        <v>38</v>
      </c>
      <c r="C139" s="10">
        <v>9846</v>
      </c>
      <c r="D139" s="10">
        <v>34</v>
      </c>
      <c r="E139" s="10">
        <v>543</v>
      </c>
      <c r="F139" s="10">
        <v>2</v>
      </c>
      <c r="G139" s="10">
        <v>0.56833054389855198</v>
      </c>
      <c r="H139" s="10">
        <v>1.0666498291577799</v>
      </c>
      <c r="I139" s="10">
        <v>0.588922230271688</v>
      </c>
    </row>
    <row r="140" spans="1:9" x14ac:dyDescent="0.2">
      <c r="A140" s="10" t="s">
        <v>52</v>
      </c>
      <c r="B140" s="10" t="s">
        <v>17</v>
      </c>
      <c r="C140" s="10">
        <v>8190</v>
      </c>
      <c r="D140" s="10">
        <v>32</v>
      </c>
      <c r="E140" s="10">
        <v>526</v>
      </c>
      <c r="F140" s="10">
        <v>2</v>
      </c>
      <c r="G140" s="10">
        <v>0.61694710732067704</v>
      </c>
      <c r="H140" s="10">
        <v>0.97314921048944503</v>
      </c>
      <c r="I140" s="10">
        <v>0.63470098091263905</v>
      </c>
    </row>
    <row r="141" spans="1:9" x14ac:dyDescent="0.2">
      <c r="A141" s="10" t="s">
        <v>68</v>
      </c>
      <c r="B141" s="10" t="s">
        <v>36</v>
      </c>
      <c r="C141" s="10">
        <v>8764</v>
      </c>
      <c r="D141" s="10">
        <v>37</v>
      </c>
      <c r="E141" s="10">
        <v>499</v>
      </c>
      <c r="F141" s="10">
        <v>2</v>
      </c>
      <c r="G141" s="10">
        <v>0.62892553975448295</v>
      </c>
      <c r="H141" s="10">
        <v>0.94936294031651502</v>
      </c>
      <c r="I141" s="10">
        <v>0.64240251560636497</v>
      </c>
    </row>
    <row r="142" spans="1:9" x14ac:dyDescent="0.2">
      <c r="A142" s="10" t="s">
        <v>78</v>
      </c>
      <c r="B142" s="10" t="s">
        <v>10</v>
      </c>
      <c r="C142" s="10">
        <v>9313</v>
      </c>
      <c r="D142" s="10">
        <v>20</v>
      </c>
      <c r="E142" s="10">
        <v>1076</v>
      </c>
      <c r="F142" s="10">
        <v>2</v>
      </c>
      <c r="G142" s="10">
        <v>0.68058250826006195</v>
      </c>
      <c r="H142" s="10">
        <v>0.86551555396396096</v>
      </c>
      <c r="I142" s="10">
        <v>0.68537534282527401</v>
      </c>
    </row>
    <row r="143" spans="1:9" x14ac:dyDescent="0.2">
      <c r="A143" s="10" t="s">
        <v>91</v>
      </c>
      <c r="B143" s="10" t="s">
        <v>10</v>
      </c>
      <c r="C143" s="10">
        <v>9313</v>
      </c>
      <c r="D143" s="10">
        <v>20</v>
      </c>
      <c r="E143" s="10">
        <v>1076</v>
      </c>
      <c r="F143" s="10">
        <v>2</v>
      </c>
      <c r="G143" s="10">
        <v>0.68058250826006195</v>
      </c>
      <c r="H143" s="10">
        <v>0.86551555396396096</v>
      </c>
      <c r="I143" s="10">
        <v>0.68537534282527401</v>
      </c>
    </row>
    <row r="144" spans="1:9" x14ac:dyDescent="0.2">
      <c r="A144" s="10" t="s">
        <v>81</v>
      </c>
      <c r="B144" s="10" t="s">
        <v>10</v>
      </c>
      <c r="C144" s="10">
        <v>9313</v>
      </c>
      <c r="D144" s="10">
        <v>21</v>
      </c>
      <c r="E144" s="10">
        <v>1076</v>
      </c>
      <c r="F144" s="10">
        <v>2</v>
      </c>
      <c r="G144" s="10">
        <v>0.70430713588695804</v>
      </c>
      <c r="H144" s="10">
        <v>0.82429385126864296</v>
      </c>
      <c r="I144" s="10">
        <v>0.70430713588695804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baseColWidth="10" defaultRowHeight="16" x14ac:dyDescent="0.2"/>
  <cols>
    <col min="1" max="1" width="9.33203125" style="15" customWidth="1"/>
    <col min="2" max="2" width="40.33203125" style="15" customWidth="1"/>
    <col min="3" max="3" width="16.5" style="15" customWidth="1"/>
    <col min="4" max="4" width="10.83203125" style="15" customWidth="1"/>
    <col min="5" max="5" width="15" style="18" customWidth="1"/>
    <col min="6" max="6" width="15.5" style="15" customWidth="1"/>
    <col min="7" max="7" width="10.1640625" style="15" customWidth="1"/>
    <col min="8" max="8" width="12.6640625" style="15" customWidth="1"/>
    <col min="9" max="16384" width="10.83203125" style="15"/>
  </cols>
  <sheetData>
    <row r="1" spans="1:8" s="14" customFormat="1" ht="64" x14ac:dyDescent="0.2">
      <c r="A1" s="12" t="s">
        <v>98</v>
      </c>
      <c r="B1" s="12" t="s">
        <v>0</v>
      </c>
      <c r="C1" s="12" t="s">
        <v>99</v>
      </c>
      <c r="D1" s="12" t="s">
        <v>100</v>
      </c>
      <c r="E1" s="13" t="s">
        <v>101</v>
      </c>
      <c r="F1" s="12" t="s">
        <v>102</v>
      </c>
      <c r="G1" s="12" t="s">
        <v>103</v>
      </c>
      <c r="H1" s="14" t="s">
        <v>104</v>
      </c>
    </row>
    <row r="2" spans="1:8" x14ac:dyDescent="0.2">
      <c r="A2" s="15" t="s">
        <v>6</v>
      </c>
      <c r="B2" s="16" t="s">
        <v>105</v>
      </c>
      <c r="C2" s="17" t="s">
        <v>106</v>
      </c>
      <c r="D2" s="15" t="s">
        <v>107</v>
      </c>
      <c r="E2" s="18" t="s">
        <v>108</v>
      </c>
      <c r="F2" s="15" t="s">
        <v>109</v>
      </c>
    </row>
    <row r="3" spans="1:8" x14ac:dyDescent="0.2">
      <c r="A3" s="15" t="s">
        <v>9</v>
      </c>
      <c r="B3" s="16" t="s">
        <v>110</v>
      </c>
      <c r="C3" s="19" t="s">
        <v>111</v>
      </c>
      <c r="D3" s="15" t="s">
        <v>112</v>
      </c>
      <c r="F3" s="15" t="s">
        <v>109</v>
      </c>
    </row>
    <row r="4" spans="1:8" x14ac:dyDescent="0.2">
      <c r="A4" s="15" t="s">
        <v>10</v>
      </c>
      <c r="B4" s="16" t="s">
        <v>113</v>
      </c>
      <c r="C4" s="17" t="s">
        <v>114</v>
      </c>
      <c r="D4" s="15" t="s">
        <v>115</v>
      </c>
      <c r="E4" s="18" t="s">
        <v>116</v>
      </c>
      <c r="F4" s="15" t="s">
        <v>117</v>
      </c>
      <c r="G4" s="15" t="s">
        <v>118</v>
      </c>
    </row>
    <row r="5" spans="1:8" ht="32" x14ac:dyDescent="0.2">
      <c r="A5" s="15" t="s">
        <v>11</v>
      </c>
      <c r="B5" s="16" t="s">
        <v>119</v>
      </c>
      <c r="C5" s="19" t="s">
        <v>120</v>
      </c>
      <c r="D5" s="15" t="s">
        <v>112</v>
      </c>
      <c r="F5" s="15" t="s">
        <v>109</v>
      </c>
    </row>
    <row r="6" spans="1:8" x14ac:dyDescent="0.2">
      <c r="A6" s="15" t="s">
        <v>12</v>
      </c>
      <c r="B6" s="16" t="s">
        <v>121</v>
      </c>
      <c r="C6" s="17" t="s">
        <v>122</v>
      </c>
      <c r="D6" s="15" t="s">
        <v>112</v>
      </c>
      <c r="F6" s="15" t="s">
        <v>109</v>
      </c>
    </row>
    <row r="7" spans="1:8" x14ac:dyDescent="0.2">
      <c r="A7" s="15" t="s">
        <v>13</v>
      </c>
      <c r="B7" s="16" t="s">
        <v>123</v>
      </c>
      <c r="C7" s="19" t="s">
        <v>124</v>
      </c>
      <c r="D7" s="15" t="s">
        <v>112</v>
      </c>
      <c r="F7" s="15" t="s">
        <v>109</v>
      </c>
    </row>
    <row r="8" spans="1:8" ht="32" x14ac:dyDescent="0.2">
      <c r="A8" s="15" t="s">
        <v>14</v>
      </c>
      <c r="B8" s="16" t="s">
        <v>125</v>
      </c>
      <c r="F8" s="15" t="s">
        <v>109</v>
      </c>
    </row>
    <row r="9" spans="1:8" x14ac:dyDescent="0.2">
      <c r="A9" s="15" t="s">
        <v>15</v>
      </c>
      <c r="B9" s="16" t="s">
        <v>126</v>
      </c>
      <c r="C9" s="15" t="s">
        <v>127</v>
      </c>
      <c r="D9" s="15" t="s">
        <v>112</v>
      </c>
      <c r="F9" s="15" t="s">
        <v>109</v>
      </c>
    </row>
    <row r="10" spans="1:8" x14ac:dyDescent="0.2">
      <c r="A10" s="15" t="s">
        <v>16</v>
      </c>
      <c r="B10" s="16" t="s">
        <v>128</v>
      </c>
      <c r="C10" s="17" t="s">
        <v>129</v>
      </c>
      <c r="D10" s="15" t="s">
        <v>112</v>
      </c>
      <c r="F10" s="15" t="s">
        <v>62</v>
      </c>
      <c r="G10" s="15" t="s">
        <v>130</v>
      </c>
      <c r="H10" s="15" t="s">
        <v>131</v>
      </c>
    </row>
    <row r="11" spans="1:8" x14ac:dyDescent="0.2">
      <c r="A11" s="15" t="s">
        <v>17</v>
      </c>
      <c r="B11" s="16" t="s">
        <v>132</v>
      </c>
      <c r="C11" s="19" t="s">
        <v>133</v>
      </c>
      <c r="D11" s="15" t="s">
        <v>112</v>
      </c>
      <c r="F11" s="15" t="s">
        <v>109</v>
      </c>
    </row>
    <row r="12" spans="1:8" x14ac:dyDescent="0.2">
      <c r="A12" s="15" t="s">
        <v>18</v>
      </c>
      <c r="B12" s="16" t="s">
        <v>134</v>
      </c>
      <c r="C12" s="17" t="s">
        <v>135</v>
      </c>
      <c r="D12" s="15" t="s">
        <v>112</v>
      </c>
      <c r="F12" s="15" t="s">
        <v>109</v>
      </c>
    </row>
    <row r="13" spans="1:8" x14ac:dyDescent="0.2">
      <c r="A13" s="15" t="s">
        <v>19</v>
      </c>
      <c r="B13" s="16" t="s">
        <v>136</v>
      </c>
      <c r="C13" s="19" t="s">
        <v>137</v>
      </c>
      <c r="D13" s="15" t="s">
        <v>112</v>
      </c>
      <c r="F13" s="15" t="s">
        <v>138</v>
      </c>
      <c r="G13" s="15" t="s">
        <v>118</v>
      </c>
      <c r="H13" s="15" t="s">
        <v>139</v>
      </c>
    </row>
    <row r="14" spans="1:8" x14ac:dyDescent="0.2">
      <c r="A14" s="15" t="s">
        <v>20</v>
      </c>
      <c r="B14" s="16" t="s">
        <v>140</v>
      </c>
      <c r="C14" s="15" t="s">
        <v>141</v>
      </c>
      <c r="D14" s="15" t="s">
        <v>142</v>
      </c>
      <c r="E14" s="18" t="s">
        <v>143</v>
      </c>
      <c r="F14" s="15" t="s">
        <v>144</v>
      </c>
      <c r="G14" s="15" t="s">
        <v>118</v>
      </c>
      <c r="H14" s="15" t="s">
        <v>141</v>
      </c>
    </row>
    <row r="15" spans="1:8" x14ac:dyDescent="0.2">
      <c r="A15" s="15" t="s">
        <v>21</v>
      </c>
      <c r="B15" s="16" t="s">
        <v>145</v>
      </c>
      <c r="C15" s="15" t="s">
        <v>146</v>
      </c>
      <c r="D15" s="15" t="s">
        <v>147</v>
      </c>
      <c r="E15" s="18" t="s">
        <v>112</v>
      </c>
      <c r="F15" s="15" t="s">
        <v>109</v>
      </c>
    </row>
    <row r="16" spans="1:8" x14ac:dyDescent="0.2">
      <c r="A16" s="15" t="s">
        <v>22</v>
      </c>
      <c r="B16" s="16" t="s">
        <v>148</v>
      </c>
      <c r="C16" s="15" t="s">
        <v>149</v>
      </c>
      <c r="D16" s="15" t="s">
        <v>112</v>
      </c>
      <c r="F16" s="15" t="s">
        <v>109</v>
      </c>
    </row>
    <row r="17" spans="1:8" x14ac:dyDescent="0.2">
      <c r="A17" s="15" t="s">
        <v>23</v>
      </c>
      <c r="B17" s="16" t="s">
        <v>150</v>
      </c>
      <c r="C17" s="17" t="s">
        <v>151</v>
      </c>
      <c r="D17" s="15" t="s">
        <v>152</v>
      </c>
      <c r="E17" s="18" t="s">
        <v>153</v>
      </c>
      <c r="F17" s="15" t="s">
        <v>109</v>
      </c>
    </row>
    <row r="18" spans="1:8" x14ac:dyDescent="0.2">
      <c r="A18" s="15" t="s">
        <v>24</v>
      </c>
      <c r="B18" s="16" t="s">
        <v>154</v>
      </c>
      <c r="C18" s="19" t="s">
        <v>155</v>
      </c>
      <c r="D18" s="15" t="s">
        <v>112</v>
      </c>
      <c r="F18" s="15" t="s">
        <v>109</v>
      </c>
    </row>
    <row r="19" spans="1:8" x14ac:dyDescent="0.2">
      <c r="A19" s="15" t="s">
        <v>25</v>
      </c>
      <c r="B19" s="16" t="s">
        <v>156</v>
      </c>
      <c r="C19" s="19" t="s">
        <v>157</v>
      </c>
      <c r="D19" s="15" t="s">
        <v>112</v>
      </c>
      <c r="F19" s="15" t="s">
        <v>62</v>
      </c>
      <c r="G19" s="15" t="s">
        <v>130</v>
      </c>
    </row>
    <row r="20" spans="1:8" x14ac:dyDescent="0.2">
      <c r="A20" s="15" t="s">
        <v>26</v>
      </c>
      <c r="B20" s="16" t="s">
        <v>158</v>
      </c>
      <c r="F20" s="15" t="s">
        <v>109</v>
      </c>
    </row>
    <row r="21" spans="1:8" x14ac:dyDescent="0.2">
      <c r="A21" s="15" t="s">
        <v>27</v>
      </c>
      <c r="B21" s="16" t="s">
        <v>159</v>
      </c>
      <c r="C21" s="19" t="s">
        <v>160</v>
      </c>
      <c r="D21" s="15" t="s">
        <v>161</v>
      </c>
      <c r="E21" s="18" t="s">
        <v>162</v>
      </c>
      <c r="F21" s="15" t="s">
        <v>117</v>
      </c>
      <c r="G21" s="15" t="s">
        <v>118</v>
      </c>
    </row>
    <row r="22" spans="1:8" x14ac:dyDescent="0.2">
      <c r="A22" s="15" t="s">
        <v>28</v>
      </c>
      <c r="B22" s="16" t="s">
        <v>163</v>
      </c>
      <c r="C22" s="17" t="s">
        <v>164</v>
      </c>
      <c r="D22" s="15" t="s">
        <v>165</v>
      </c>
      <c r="E22" s="18" t="s">
        <v>166</v>
      </c>
      <c r="F22" s="15" t="s">
        <v>52</v>
      </c>
      <c r="G22" s="15" t="s">
        <v>118</v>
      </c>
    </row>
    <row r="23" spans="1:8" x14ac:dyDescent="0.2">
      <c r="A23" s="15" t="s">
        <v>29</v>
      </c>
      <c r="B23" s="16" t="s">
        <v>167</v>
      </c>
      <c r="C23" s="17" t="s">
        <v>168</v>
      </c>
      <c r="D23" s="15" t="s">
        <v>169</v>
      </c>
      <c r="E23" s="18" t="s">
        <v>170</v>
      </c>
      <c r="F23" s="15" t="s">
        <v>171</v>
      </c>
      <c r="G23" s="15" t="s">
        <v>118</v>
      </c>
      <c r="H23" s="17" t="s">
        <v>168</v>
      </c>
    </row>
    <row r="24" spans="1:8" x14ac:dyDescent="0.2">
      <c r="A24" s="15" t="s">
        <v>30</v>
      </c>
      <c r="B24" s="16" t="s">
        <v>172</v>
      </c>
      <c r="C24" s="17" t="s">
        <v>173</v>
      </c>
      <c r="D24" s="15" t="s">
        <v>174</v>
      </c>
      <c r="E24" s="18" t="s">
        <v>175</v>
      </c>
      <c r="F24" s="15" t="s">
        <v>68</v>
      </c>
    </row>
    <row r="25" spans="1:8" x14ac:dyDescent="0.2">
      <c r="A25" s="15" t="s">
        <v>31</v>
      </c>
      <c r="B25" s="16" t="s">
        <v>176</v>
      </c>
      <c r="C25" s="19" t="s">
        <v>124</v>
      </c>
      <c r="D25" s="15" t="s">
        <v>112</v>
      </c>
      <c r="F25" s="15" t="s">
        <v>109</v>
      </c>
    </row>
    <row r="26" spans="1:8" x14ac:dyDescent="0.2">
      <c r="A26" s="15" t="s">
        <v>32</v>
      </c>
      <c r="B26" s="16" t="s">
        <v>177</v>
      </c>
      <c r="C26" s="17" t="s">
        <v>178</v>
      </c>
      <c r="D26" s="20" t="s">
        <v>112</v>
      </c>
      <c r="F26" s="15" t="s">
        <v>179</v>
      </c>
      <c r="G26" s="15" t="s">
        <v>180</v>
      </c>
      <c r="H26" s="17" t="s">
        <v>181</v>
      </c>
    </row>
    <row r="27" spans="1:8" x14ac:dyDescent="0.2">
      <c r="A27" s="15" t="s">
        <v>33</v>
      </c>
      <c r="B27" s="16" t="s">
        <v>182</v>
      </c>
      <c r="C27" s="17" t="s">
        <v>183</v>
      </c>
      <c r="D27" s="15" t="s">
        <v>112</v>
      </c>
      <c r="F27" s="15" t="s">
        <v>71</v>
      </c>
      <c r="G27" s="15" t="s">
        <v>130</v>
      </c>
    </row>
    <row r="28" spans="1:8" x14ac:dyDescent="0.2">
      <c r="A28" s="15" t="s">
        <v>34</v>
      </c>
      <c r="B28" s="16" t="s">
        <v>184</v>
      </c>
      <c r="C28" s="15" t="s">
        <v>185</v>
      </c>
      <c r="D28" s="15" t="s">
        <v>186</v>
      </c>
      <c r="E28" s="18" t="s">
        <v>187</v>
      </c>
      <c r="F28" s="15" t="s">
        <v>188</v>
      </c>
      <c r="G28" s="15" t="s">
        <v>118</v>
      </c>
      <c r="H28" s="15" t="s">
        <v>189</v>
      </c>
    </row>
    <row r="29" spans="1:8" x14ac:dyDescent="0.2">
      <c r="A29" s="15" t="s">
        <v>35</v>
      </c>
      <c r="B29" s="16" t="s">
        <v>190</v>
      </c>
      <c r="F29" s="15" t="s">
        <v>109</v>
      </c>
    </row>
    <row r="30" spans="1:8" x14ac:dyDescent="0.2">
      <c r="A30" s="15" t="s">
        <v>36</v>
      </c>
      <c r="B30" s="16" t="s">
        <v>191</v>
      </c>
      <c r="C30" s="21" t="s">
        <v>192</v>
      </c>
      <c r="D30" s="15" t="s">
        <v>112</v>
      </c>
      <c r="F30" s="15" t="s">
        <v>109</v>
      </c>
    </row>
    <row r="31" spans="1:8" x14ac:dyDescent="0.2">
      <c r="A31" s="15" t="s">
        <v>37</v>
      </c>
      <c r="B31" s="16" t="s">
        <v>193</v>
      </c>
      <c r="F31" s="15" t="s">
        <v>109</v>
      </c>
    </row>
    <row r="32" spans="1:8" x14ac:dyDescent="0.2">
      <c r="A32" s="15" t="s">
        <v>38</v>
      </c>
      <c r="B32" s="16" t="s">
        <v>194</v>
      </c>
      <c r="C32" s="19" t="s">
        <v>195</v>
      </c>
      <c r="D32" s="15" t="s">
        <v>196</v>
      </c>
      <c r="E32" s="18" t="s">
        <v>197</v>
      </c>
      <c r="F32" s="15" t="s">
        <v>198</v>
      </c>
      <c r="G32" s="15" t="s">
        <v>199</v>
      </c>
      <c r="H32" s="15" t="s">
        <v>200</v>
      </c>
    </row>
    <row r="33" spans="1:6" x14ac:dyDescent="0.2">
      <c r="A33" s="15" t="s">
        <v>39</v>
      </c>
      <c r="B33" s="16" t="s">
        <v>201</v>
      </c>
      <c r="C33" s="17" t="s">
        <v>202</v>
      </c>
      <c r="D33" s="15" t="s">
        <v>112</v>
      </c>
      <c r="F33" s="15" t="s">
        <v>109</v>
      </c>
    </row>
    <row r="34" spans="1:6" x14ac:dyDescent="0.2">
      <c r="A34" s="15" t="s">
        <v>40</v>
      </c>
      <c r="B34" s="16" t="s">
        <v>203</v>
      </c>
      <c r="C34" s="17" t="s">
        <v>151</v>
      </c>
      <c r="D34" s="15" t="s">
        <v>204</v>
      </c>
      <c r="E34" s="18" t="s">
        <v>205</v>
      </c>
      <c r="F34" s="15" t="s">
        <v>109</v>
      </c>
    </row>
    <row r="36" spans="1:6" x14ac:dyDescent="0.2">
      <c r="C36" s="15" t="s">
        <v>206</v>
      </c>
      <c r="D36" s="22" t="s">
        <v>207</v>
      </c>
    </row>
  </sheetData>
  <hyperlinks>
    <hyperlink ref="C26" r:id="rId1"/>
    <hyperlink ref="C22" r:id="rId2"/>
    <hyperlink ref="C34" r:id="rId3"/>
    <hyperlink ref="C17" r:id="rId4"/>
    <hyperlink ref="C6" r:id="rId5"/>
    <hyperlink ref="C33" r:id="rId6"/>
    <hyperlink ref="C23" r:id="rId7"/>
    <hyperlink ref="C2" r:id="rId8"/>
    <hyperlink ref="C24" r:id="rId9"/>
    <hyperlink ref="C4" r:id="rId10" display="https://doi.org/10.1016/j.cell.2015.09.033"/>
    <hyperlink ref="C27" r:id="rId11"/>
    <hyperlink ref="C30" r:id="rId12"/>
    <hyperlink ref="C12" r:id="rId13"/>
    <hyperlink ref="C10" r:id="rId14"/>
    <hyperlink ref="H23" r:id="rId15"/>
    <hyperlink ref="H26"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S3A.Cancer_carrier_freq</vt:lpstr>
      <vt:lpstr>S3B.Cancer_gene_association</vt:lpstr>
      <vt:lpstr>S3C.Novel_cancer_gene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Kuan-lin Huang</dc:creator>
  <cp:lastModifiedBy>Kuan-lin Huang</cp:lastModifiedBy>
  <dcterms:created xsi:type="dcterms:W3CDTF">2018-03-11T03:21:45Z</dcterms:created>
  <dcterms:modified xsi:type="dcterms:W3CDTF">2018-03-12T03:58:50Z</dcterms:modified>
</cp:coreProperties>
</file>