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dric.CeRCACBO1\Documents\These VIRGINIE\ETUDES\Etude IMS\soumission C &amp; C\Data\"/>
    </mc:Choice>
  </mc:AlternateContent>
  <bookViews>
    <workbookView xWindow="0" yWindow="0" windowWidth="7320" windowHeight="3840"/>
  </bookViews>
  <sheets>
    <sheet name="Information" sheetId="13" r:id="rId1"/>
    <sheet name="Experiment 1" sheetId="4" r:id="rId2"/>
    <sheet name="Experiment 2" sheetId="5" r:id="rId3"/>
    <sheet name="EXP 1 Rating enfacement details" sheetId="11" r:id="rId4"/>
    <sheet name="Exp 2 Rating enfacement details" sheetId="12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4" l="1"/>
  <c r="D38" i="4"/>
  <c r="C38" i="4"/>
  <c r="C37" i="4"/>
  <c r="Z68" i="12" l="1"/>
  <c r="N68" i="12"/>
  <c r="Z67" i="12"/>
  <c r="N67" i="12"/>
  <c r="Z66" i="12"/>
  <c r="N66" i="12"/>
  <c r="Z65" i="12"/>
  <c r="N65" i="12"/>
  <c r="Z64" i="12"/>
  <c r="N64" i="12"/>
  <c r="Z63" i="12"/>
  <c r="N63" i="12"/>
  <c r="Z62" i="12"/>
  <c r="N62" i="12"/>
  <c r="Z61" i="12"/>
  <c r="N61" i="12"/>
  <c r="Z60" i="12"/>
  <c r="N60" i="12"/>
  <c r="Z59" i="12"/>
  <c r="N59" i="12"/>
  <c r="Z58" i="12"/>
  <c r="N58" i="12"/>
  <c r="Z57" i="12"/>
  <c r="N57" i="12"/>
  <c r="Z56" i="12"/>
  <c r="N56" i="12"/>
  <c r="Z55" i="12"/>
  <c r="N55" i="12"/>
  <c r="Z54" i="12"/>
  <c r="N54" i="12"/>
  <c r="Z53" i="12"/>
  <c r="N53" i="12"/>
  <c r="Z52" i="12"/>
  <c r="N52" i="12"/>
  <c r="Z51" i="12"/>
  <c r="N51" i="12"/>
  <c r="Z50" i="12"/>
  <c r="N50" i="12"/>
  <c r="Z49" i="12"/>
  <c r="N49" i="12"/>
  <c r="Z48" i="12"/>
  <c r="N48" i="12"/>
  <c r="Z47" i="12"/>
  <c r="N47" i="12"/>
  <c r="Z46" i="12"/>
  <c r="N46" i="12"/>
  <c r="Z45" i="12"/>
  <c r="N45" i="12"/>
  <c r="Z44" i="12"/>
  <c r="N44" i="12"/>
  <c r="Z43" i="12"/>
  <c r="N43" i="12"/>
  <c r="Z42" i="12"/>
  <c r="N42" i="12"/>
  <c r="Z41" i="12"/>
  <c r="N41" i="12"/>
  <c r="Z40" i="12"/>
  <c r="N40" i="12"/>
  <c r="Z39" i="12"/>
  <c r="N39" i="12"/>
  <c r="Z38" i="12"/>
  <c r="N38" i="12"/>
  <c r="Z37" i="12"/>
  <c r="N37" i="12"/>
  <c r="Z36" i="12"/>
  <c r="N36" i="12"/>
  <c r="Z35" i="12"/>
  <c r="N35" i="12"/>
  <c r="Z34" i="12"/>
  <c r="N34" i="12"/>
  <c r="Z33" i="12"/>
  <c r="N33" i="12"/>
  <c r="Z32" i="12"/>
  <c r="N32" i="12"/>
  <c r="Z31" i="12"/>
  <c r="N31" i="12"/>
  <c r="Z30" i="12"/>
  <c r="N30" i="12"/>
  <c r="Z29" i="12"/>
  <c r="N29" i="12"/>
  <c r="Z28" i="12"/>
  <c r="N28" i="12"/>
  <c r="Z27" i="12"/>
  <c r="N27" i="12"/>
  <c r="Z26" i="12"/>
  <c r="N26" i="12"/>
  <c r="Z25" i="12"/>
  <c r="N25" i="12"/>
  <c r="Z24" i="12"/>
  <c r="N24" i="12"/>
  <c r="Z23" i="12"/>
  <c r="N23" i="12"/>
  <c r="Z22" i="12"/>
  <c r="N22" i="12"/>
  <c r="Z21" i="12"/>
  <c r="N21" i="12"/>
  <c r="Z20" i="12"/>
  <c r="N20" i="12"/>
  <c r="Z19" i="12"/>
  <c r="N19" i="12"/>
  <c r="Z18" i="12"/>
  <c r="N18" i="12"/>
  <c r="Z17" i="12"/>
  <c r="N17" i="12"/>
  <c r="Z16" i="12"/>
  <c r="N16" i="12"/>
  <c r="Z15" i="12"/>
  <c r="N15" i="12"/>
  <c r="Z14" i="12"/>
  <c r="N14" i="12"/>
  <c r="Z13" i="12"/>
  <c r="N13" i="12"/>
  <c r="Z12" i="12"/>
  <c r="N12" i="12"/>
  <c r="Z11" i="12"/>
  <c r="N11" i="12"/>
  <c r="Z10" i="12"/>
  <c r="N10" i="12"/>
  <c r="Z9" i="12"/>
  <c r="N9" i="12"/>
  <c r="Z8" i="12"/>
  <c r="N8" i="12"/>
  <c r="Z7" i="12"/>
  <c r="N7" i="12"/>
  <c r="Z6" i="12"/>
  <c r="N6" i="12"/>
  <c r="Z5" i="12"/>
  <c r="N5" i="12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6" i="11"/>
</calcChain>
</file>

<file path=xl/sharedStrings.xml><?xml version="1.0" encoding="utf-8"?>
<sst xmlns="http://schemas.openxmlformats.org/spreadsheetml/2006/main" count="456" uniqueCount="50">
  <si>
    <t>Participant</t>
  </si>
  <si>
    <t>Subject</t>
  </si>
  <si>
    <t>single</t>
  </si>
  <si>
    <t>Enfacement</t>
  </si>
  <si>
    <t>Liking</t>
  </si>
  <si>
    <t>Attraction</t>
  </si>
  <si>
    <t>IOS Scale</t>
  </si>
  <si>
    <t>Status</t>
  </si>
  <si>
    <t>Romantic Attraction</t>
  </si>
  <si>
    <t>order of conditions</t>
  </si>
  <si>
    <t>Agency</t>
  </si>
  <si>
    <t>Location</t>
  </si>
  <si>
    <t>Ownership</t>
  </si>
  <si>
    <t>Synchronous</t>
  </si>
  <si>
    <t>Asynchronous</t>
  </si>
  <si>
    <t>item "get to know"</t>
  </si>
  <si>
    <t>item "get along with"</t>
  </si>
  <si>
    <t>item "working with"</t>
  </si>
  <si>
    <t>item   "similar"</t>
  </si>
  <si>
    <t>item "to be kissed"</t>
  </si>
  <si>
    <t>item "to date"</t>
  </si>
  <si>
    <t>item "sexually warm"</t>
  </si>
  <si>
    <t>item    "sexy"</t>
  </si>
  <si>
    <t>romantically involved</t>
  </si>
  <si>
    <t>Enfacement Score</t>
  </si>
  <si>
    <t>Enfacement score</t>
  </si>
  <si>
    <t>Liking Score</t>
  </si>
  <si>
    <t xml:space="preserve">Liking Score </t>
  </si>
  <si>
    <t>Attraction score</t>
  </si>
  <si>
    <t>Order of conditions</t>
  </si>
  <si>
    <t>Liking score</t>
  </si>
  <si>
    <t>item "meet"</t>
  </si>
  <si>
    <t>item "attractive"</t>
  </si>
  <si>
    <t>Attraction Score</t>
  </si>
  <si>
    <t xml:space="preserve">Liking score without item 3 </t>
  </si>
  <si>
    <t>Liking score without item 3</t>
  </si>
  <si>
    <t xml:space="preserve">C’était comme si je ressentais le toucher à l’endroit où je voyais le visage de l’autre personne être touché dans la vidéo. </t>
  </si>
  <si>
    <t>C’était comme si le toucher que je ressentais était produit par le coton-tige qui touchait le visage de l’autre personne dans la vidéo.</t>
  </si>
  <si>
    <t>C’était comme si le visage de la personne dans la vidéo avait les mêmes expressions faciales que moi.</t>
  </si>
  <si>
    <t xml:space="preserve">C’était comme si mon visage devenait comme le visage de la personne dans la vidéo. </t>
  </si>
  <si>
    <t>J’avais l’impression de me voir dans le miroir.</t>
  </si>
  <si>
    <t>J’avais l’impression que le visage de la personne dans la vidéo commençait à ressembler à mon propre visage.</t>
  </si>
  <si>
    <t>J’avais l’impression que si j’avais bougé mon visage/ma tête, j’aurais vu le visage de la personne dans la vidéo bouger.</t>
  </si>
  <si>
    <t>Parfois j’avais l’impression de voir mon propre visage dans la vidéo.</t>
  </si>
  <si>
    <t>Parfois, je ne savais pas si le coton-tige touchait mon visage ou le visage de la personne dans la vidéo.</t>
  </si>
  <si>
    <t>Parfois, j’avais l’impression que si j’avais bougé mes yeux, les yeux de la personne dans la vidéo auraient bougé aussi.</t>
  </si>
  <si>
    <t>Sync-Async</t>
  </si>
  <si>
    <t>Async-Sync</t>
  </si>
  <si>
    <t>SYNCHRONOUS IMS</t>
  </si>
  <si>
    <t>ASYNCHRONOUS 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</si>
</sst>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0">
    <xf numFmtId="0" fontId="0" fillId="0" borderId="0" xfId="0"/>
    <xf numFmtId="0" fontId="20" fillId="0" borderId="0" xfId="0" applyFont="1"/>
    <xf numFmtId="2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 wrapText="1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20" fillId="33" borderId="16" xfId="0" applyNumberFormat="1" applyFont="1" applyFill="1" applyBorder="1" applyAlignment="1">
      <alignment horizontal="center" wrapText="1"/>
    </xf>
    <xf numFmtId="2" fontId="20" fillId="0" borderId="36" xfId="0" applyNumberFormat="1" applyFont="1" applyBorder="1" applyAlignment="1">
      <alignment horizontal="center" wrapText="1"/>
    </xf>
    <xf numFmtId="2" fontId="20" fillId="0" borderId="3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20" fillId="33" borderId="24" xfId="0" applyNumberFormat="1" applyFont="1" applyFill="1" applyBorder="1" applyAlignment="1">
      <alignment horizontal="center" wrapText="1"/>
    </xf>
    <xf numFmtId="2" fontId="20" fillId="33" borderId="3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0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2" fontId="20" fillId="0" borderId="21" xfId="0" applyNumberFormat="1" applyFont="1" applyBorder="1" applyAlignment="1">
      <alignment horizontal="center"/>
    </xf>
    <xf numFmtId="2" fontId="20" fillId="33" borderId="38" xfId="0" applyNumberFormat="1" applyFont="1" applyFill="1" applyBorder="1" applyAlignment="1">
      <alignment horizontal="center"/>
    </xf>
    <xf numFmtId="2" fontId="0" fillId="0" borderId="40" xfId="0" applyNumberFormat="1" applyBorder="1" applyAlignment="1">
      <alignment horizontal="center" wrapText="1"/>
    </xf>
    <xf numFmtId="2" fontId="0" fillId="0" borderId="41" xfId="0" applyNumberFormat="1" applyBorder="1" applyAlignment="1">
      <alignment horizontal="center" wrapText="1"/>
    </xf>
    <xf numFmtId="2" fontId="0" fillId="0" borderId="38" xfId="0" applyNumberFormat="1" applyBorder="1" applyAlignment="1">
      <alignment horizontal="center" wrapText="1"/>
    </xf>
    <xf numFmtId="2" fontId="21" fillId="0" borderId="16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2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2" fontId="20" fillId="0" borderId="23" xfId="0" applyNumberFormat="1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 wrapText="1"/>
    </xf>
    <xf numFmtId="2" fontId="20" fillId="33" borderId="16" xfId="0" applyNumberFormat="1" applyFont="1" applyFill="1" applyBorder="1" applyAlignment="1">
      <alignment horizontal="center" vertical="center" wrapText="1"/>
    </xf>
    <xf numFmtId="2" fontId="20" fillId="33" borderId="19" xfId="0" applyNumberFormat="1" applyFont="1" applyFill="1" applyBorder="1" applyAlignment="1">
      <alignment horizontal="center" vertical="center" wrapText="1"/>
    </xf>
    <xf numFmtId="2" fontId="20" fillId="33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33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4" fillId="0" borderId="35" xfId="0" applyNumberFormat="1" applyFont="1" applyBorder="1" applyAlignment="1">
      <alignment horizontal="center"/>
    </xf>
    <xf numFmtId="0" fontId="14" fillId="0" borderId="0" xfId="0" applyFont="1"/>
    <xf numFmtId="2" fontId="14" fillId="0" borderId="41" xfId="0" applyNumberFormat="1" applyFont="1" applyBorder="1" applyAlignment="1">
      <alignment horizontal="center" wrapText="1"/>
    </xf>
    <xf numFmtId="2" fontId="14" fillId="0" borderId="4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4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19" fillId="0" borderId="19" xfId="0" applyNumberFormat="1" applyFont="1" applyBorder="1" applyAlignment="1">
      <alignment vertical="center"/>
    </xf>
    <xf numFmtId="2" fontId="14" fillId="0" borderId="3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2" fontId="14" fillId="0" borderId="37" xfId="0" applyNumberFormat="1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0" borderId="4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16" fillId="0" borderId="41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27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27" fillId="0" borderId="41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29" xfId="0" applyNumberFormat="1" applyFont="1" applyFill="1" applyBorder="1" applyAlignment="1">
      <alignment horizontal="center"/>
    </xf>
    <xf numFmtId="2" fontId="14" fillId="0" borderId="39" xfId="0" applyNumberFormat="1" applyFont="1" applyFill="1" applyBorder="1" applyAlignment="1">
      <alignment horizontal="center"/>
    </xf>
    <xf numFmtId="2" fontId="27" fillId="0" borderId="38" xfId="0" applyNumberFormat="1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>
      <alignment horizontal="center" vertical="center"/>
    </xf>
    <xf numFmtId="2" fontId="0" fillId="0" borderId="41" xfId="0" applyNumberFormat="1" applyFill="1" applyBorder="1" applyAlignment="1">
      <alignment horizontal="center" vertical="center"/>
    </xf>
    <xf numFmtId="2" fontId="14" fillId="0" borderId="41" xfId="0" applyNumberFormat="1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1" fontId="14" fillId="0" borderId="41" xfId="0" applyNumberFormat="1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 wrapText="1"/>
    </xf>
    <xf numFmtId="0" fontId="21" fillId="0" borderId="0" xfId="0" applyFont="1" applyFill="1"/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 vertical="center"/>
    </xf>
    <xf numFmtId="2" fontId="0" fillId="0" borderId="0" xfId="0" applyNumberFormat="1" applyFill="1" applyBorder="1" applyAlignment="1"/>
    <xf numFmtId="0" fontId="0" fillId="0" borderId="0" xfId="0" applyFill="1"/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 vertical="center"/>
    </xf>
    <xf numFmtId="2" fontId="0" fillId="0" borderId="39" xfId="0" applyNumberFormat="1" applyFill="1" applyBorder="1" applyAlignment="1"/>
    <xf numFmtId="0" fontId="0" fillId="0" borderId="0" xfId="0" applyFont="1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center"/>
    </xf>
    <xf numFmtId="2" fontId="0" fillId="0" borderId="27" xfId="0" applyNumberFormat="1" applyFill="1" applyBorder="1" applyAlignment="1"/>
    <xf numFmtId="2" fontId="0" fillId="0" borderId="35" xfId="0" applyNumberFormat="1" applyFill="1" applyBorder="1" applyAlignment="1"/>
    <xf numFmtId="2" fontId="0" fillId="0" borderId="29" xfId="0" applyNumberFormat="1" applyFill="1" applyBorder="1" applyAlignment="1"/>
    <xf numFmtId="2" fontId="0" fillId="0" borderId="37" xfId="0" applyNumberFormat="1" applyFill="1" applyBorder="1" applyAlignment="1"/>
    <xf numFmtId="0" fontId="21" fillId="0" borderId="42" xfId="0" applyFont="1" applyFill="1" applyBorder="1" applyAlignment="1">
      <alignment horizontal="center" wrapText="1"/>
    </xf>
    <xf numFmtId="0" fontId="21" fillId="0" borderId="41" xfId="0" applyFont="1" applyFill="1" applyBorder="1" applyAlignment="1">
      <alignment horizontal="center" vertical="center" wrapText="1"/>
    </xf>
    <xf numFmtId="2" fontId="0" fillId="0" borderId="25" xfId="0" applyNumberFormat="1" applyFill="1" applyBorder="1" applyAlignment="1"/>
    <xf numFmtId="2" fontId="0" fillId="0" borderId="15" xfId="0" applyNumberFormat="1" applyFill="1" applyBorder="1" applyAlignment="1"/>
    <xf numFmtId="2" fontId="0" fillId="0" borderId="33" xfId="0" applyNumberFormat="1" applyFill="1" applyBorder="1" applyAlignment="1"/>
    <xf numFmtId="0" fontId="0" fillId="0" borderId="39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 wrapText="1"/>
    </xf>
    <xf numFmtId="0" fontId="21" fillId="0" borderId="20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/>
    <xf numFmtId="2" fontId="14" fillId="0" borderId="0" xfId="0" applyNumberFormat="1" applyFont="1" applyFill="1" applyBorder="1" applyAlignment="1"/>
    <xf numFmtId="2" fontId="14" fillId="0" borderId="35" xfId="0" applyNumberFormat="1" applyFont="1" applyFill="1" applyBorder="1" applyAlignment="1"/>
    <xf numFmtId="0" fontId="14" fillId="0" borderId="0" xfId="0" applyFont="1" applyFill="1"/>
    <xf numFmtId="2" fontId="19" fillId="33" borderId="39" xfId="0" applyNumberFormat="1" applyFont="1" applyFill="1" applyBorder="1" applyAlignment="1">
      <alignment horizontal="center" vertic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39" xfId="0" applyNumberFormat="1" applyFont="1" applyBorder="1" applyAlignment="1">
      <alignment horizontal="center" vertical="center"/>
    </xf>
    <xf numFmtId="2" fontId="19" fillId="0" borderId="37" xfId="0" applyNumberFormat="1" applyFont="1" applyBorder="1" applyAlignment="1">
      <alignment horizontal="center" vertical="center"/>
    </xf>
    <xf numFmtId="2" fontId="19" fillId="33" borderId="0" xfId="0" applyNumberFormat="1" applyFont="1" applyFill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2" fontId="19" fillId="0" borderId="20" xfId="0" applyNumberFormat="1" applyFont="1" applyBorder="1" applyAlignment="1">
      <alignment horizontal="center" vertical="center"/>
    </xf>
    <xf numFmtId="2" fontId="19" fillId="0" borderId="21" xfId="0" applyNumberFormat="1" applyFont="1" applyBorder="1" applyAlignment="1">
      <alignment horizontal="center" vertical="center"/>
    </xf>
    <xf numFmtId="2" fontId="19" fillId="33" borderId="39" xfId="0" applyNumberFormat="1" applyFont="1" applyFill="1" applyBorder="1" applyAlignment="1">
      <alignment horizontal="center"/>
    </xf>
    <xf numFmtId="2" fontId="19" fillId="33" borderId="17" xfId="0" applyNumberFormat="1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2" fontId="19" fillId="0" borderId="20" xfId="0" applyNumberFormat="1" applyFont="1" applyBorder="1" applyAlignment="1">
      <alignment horizontal="center"/>
    </xf>
    <xf numFmtId="2" fontId="19" fillId="0" borderId="21" xfId="0" applyNumberFormat="1" applyFont="1" applyBorder="1" applyAlignment="1">
      <alignment horizontal="center"/>
    </xf>
    <xf numFmtId="2" fontId="19" fillId="33" borderId="0" xfId="0" applyNumberFormat="1" applyFont="1" applyFill="1" applyBorder="1" applyAlignment="1">
      <alignment horizontal="center"/>
    </xf>
    <xf numFmtId="2" fontId="19" fillId="33" borderId="11" xfId="0" applyNumberFormat="1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  <xf numFmtId="0" fontId="22" fillId="34" borderId="21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175260</xdr:rowOff>
    </xdr:from>
    <xdr:to>
      <xdr:col>7</xdr:col>
      <xdr:colOff>152400</xdr:colOff>
      <xdr:row>14</xdr:row>
      <xdr:rowOff>144780</xdr:rowOff>
    </xdr:to>
    <xdr:sp macro="" textlink="">
      <xdr:nvSpPr>
        <xdr:cNvPr id="2" name="ZoneTexte 1"/>
        <xdr:cNvSpPr txBox="1"/>
      </xdr:nvSpPr>
      <xdr:spPr>
        <a:xfrm>
          <a:off x="152400" y="358140"/>
          <a:ext cx="5547360" cy="2346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analyses were conducted on data presented in tabs labelled "Experiment 1" and "Experiment 2".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Details of agreement ratings on the different items of the enfacement illusion questionnaire are provided in the other tabs.</a:t>
          </a:r>
          <a:endParaRPr lang="fr-FR">
            <a:effectLst/>
          </a:endParaRPr>
        </a:p>
        <a:p>
          <a:endParaRPr lang="fr-FR" sz="1100"/>
        </a:p>
        <a:p>
          <a:r>
            <a:rPr lang="fr-FR" sz="1100"/>
            <a:t>Participants</a:t>
          </a:r>
          <a:r>
            <a:rPr lang="fr-FR" sz="1100" baseline="0"/>
            <a:t> identified as outliers in the manuscript are highlighted in red.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3"/>
  <sheetViews>
    <sheetView zoomScale="70" zoomScaleNormal="70" workbookViewId="0">
      <selection activeCell="B4" sqref="B4:B35"/>
    </sheetView>
  </sheetViews>
  <sheetFormatPr baseColWidth="10" defaultRowHeight="14.4" x14ac:dyDescent="0.3"/>
  <cols>
    <col min="1" max="1" width="11.5546875" style="56"/>
    <col min="2" max="2" width="27.5546875" style="56" customWidth="1"/>
    <col min="3" max="4" width="19.5546875" style="56" customWidth="1"/>
    <col min="5" max="5" width="8.21875" style="56" customWidth="1"/>
    <col min="6" max="9" width="13.44140625" style="56" customWidth="1"/>
    <col min="10" max="10" width="11" style="56" customWidth="1"/>
    <col min="11" max="14" width="13" style="56" customWidth="1"/>
    <col min="15" max="15" width="11.44140625" style="56" customWidth="1"/>
    <col min="16" max="16" width="11.5546875" style="56"/>
    <col min="17" max="20" width="12.21875" style="56" customWidth="1"/>
    <col min="21" max="21" width="14.33203125" style="56" customWidth="1"/>
    <col min="22" max="25" width="12.6640625" style="56" customWidth="1"/>
    <col min="26" max="26" width="13.33203125" style="56" customWidth="1"/>
    <col min="27" max="27" width="11.5546875" style="56"/>
    <col min="28" max="29" width="20.5546875" style="56" customWidth="1"/>
    <col min="30" max="16384" width="11.5546875" style="56"/>
  </cols>
  <sheetData>
    <row r="1" spans="1:29" s="57" customFormat="1" ht="25.8" customHeight="1" thickBot="1" x14ac:dyDescent="0.35">
      <c r="A1" s="46"/>
      <c r="B1" s="46"/>
      <c r="C1" s="187" t="s">
        <v>3</v>
      </c>
      <c r="D1" s="187"/>
      <c r="F1" s="187" t="s">
        <v>4</v>
      </c>
      <c r="G1" s="187"/>
      <c r="H1" s="187"/>
      <c r="I1" s="187"/>
      <c r="J1" s="187"/>
      <c r="K1" s="187"/>
      <c r="L1" s="187"/>
      <c r="M1" s="187"/>
      <c r="N1" s="187"/>
      <c r="O1" s="187"/>
      <c r="Q1" s="187" t="s">
        <v>8</v>
      </c>
      <c r="R1" s="187"/>
      <c r="S1" s="187"/>
      <c r="T1" s="187"/>
      <c r="U1" s="187"/>
      <c r="V1" s="187"/>
      <c r="W1" s="187"/>
      <c r="X1" s="187"/>
      <c r="Y1" s="187"/>
      <c r="Z1" s="187"/>
      <c r="AB1" s="183" t="s">
        <v>6</v>
      </c>
      <c r="AC1" s="183"/>
    </row>
    <row r="2" spans="1:29" s="57" customFormat="1" ht="21.6" thickBot="1" x14ac:dyDescent="0.35">
      <c r="A2" s="46"/>
      <c r="B2" s="46"/>
      <c r="C2" s="82" t="s">
        <v>13</v>
      </c>
      <c r="D2" s="82" t="s">
        <v>14</v>
      </c>
      <c r="F2" s="188" t="s">
        <v>13</v>
      </c>
      <c r="G2" s="189"/>
      <c r="H2" s="189"/>
      <c r="I2" s="189"/>
      <c r="J2" s="190"/>
      <c r="K2" s="188" t="s">
        <v>14</v>
      </c>
      <c r="L2" s="189"/>
      <c r="M2" s="189"/>
      <c r="N2" s="189"/>
      <c r="O2" s="190"/>
      <c r="Q2" s="184" t="s">
        <v>13</v>
      </c>
      <c r="R2" s="185"/>
      <c r="S2" s="185"/>
      <c r="T2" s="185"/>
      <c r="U2" s="186"/>
      <c r="V2" s="184" t="s">
        <v>14</v>
      </c>
      <c r="W2" s="185"/>
      <c r="X2" s="185"/>
      <c r="Y2" s="185"/>
      <c r="Z2" s="185"/>
      <c r="AB2" s="47" t="s">
        <v>13</v>
      </c>
      <c r="AC2" s="47" t="s">
        <v>14</v>
      </c>
    </row>
    <row r="3" spans="1:29" s="58" customFormat="1" ht="41.4" customHeight="1" thickBot="1" x14ac:dyDescent="0.35">
      <c r="A3" s="48" t="s">
        <v>0</v>
      </c>
      <c r="B3" s="49" t="s">
        <v>9</v>
      </c>
      <c r="C3" s="53" t="s">
        <v>24</v>
      </c>
      <c r="D3" s="53" t="s">
        <v>25</v>
      </c>
      <c r="F3" s="50" t="s">
        <v>15</v>
      </c>
      <c r="G3" s="51" t="s">
        <v>16</v>
      </c>
      <c r="H3" s="51" t="s">
        <v>18</v>
      </c>
      <c r="I3" s="52" t="s">
        <v>17</v>
      </c>
      <c r="J3" s="53" t="s">
        <v>27</v>
      </c>
      <c r="K3" s="50" t="s">
        <v>15</v>
      </c>
      <c r="L3" s="51" t="s">
        <v>16</v>
      </c>
      <c r="M3" s="51" t="s">
        <v>18</v>
      </c>
      <c r="N3" s="52" t="s">
        <v>17</v>
      </c>
      <c r="O3" s="55" t="s">
        <v>26</v>
      </c>
      <c r="Q3" s="50" t="s">
        <v>19</v>
      </c>
      <c r="R3" s="51" t="s">
        <v>20</v>
      </c>
      <c r="S3" s="51" t="s">
        <v>21</v>
      </c>
      <c r="T3" s="52" t="s">
        <v>22</v>
      </c>
      <c r="U3" s="54" t="s">
        <v>28</v>
      </c>
      <c r="V3" s="50" t="s">
        <v>19</v>
      </c>
      <c r="W3" s="51" t="s">
        <v>20</v>
      </c>
      <c r="X3" s="51" t="s">
        <v>21</v>
      </c>
      <c r="Y3" s="52" t="s">
        <v>22</v>
      </c>
      <c r="Z3" s="53" t="s">
        <v>28</v>
      </c>
      <c r="AB3" s="48"/>
      <c r="AC3" s="65"/>
    </row>
    <row r="4" spans="1:29" s="64" customFormat="1" x14ac:dyDescent="0.3">
      <c r="A4" s="138">
        <v>1</v>
      </c>
      <c r="B4" s="138" t="s">
        <v>46</v>
      </c>
      <c r="C4" s="60">
        <v>189.1</v>
      </c>
      <c r="D4" s="60">
        <v>78.099999999999994</v>
      </c>
      <c r="F4" s="61">
        <v>248</v>
      </c>
      <c r="G4" s="66">
        <v>400</v>
      </c>
      <c r="H4" s="66">
        <v>116</v>
      </c>
      <c r="I4" s="66">
        <v>122</v>
      </c>
      <c r="J4" s="60">
        <v>221.5</v>
      </c>
      <c r="K4" s="61">
        <v>26</v>
      </c>
      <c r="L4" s="66">
        <v>259</v>
      </c>
      <c r="M4" s="66">
        <v>141</v>
      </c>
      <c r="N4" s="66">
        <v>256</v>
      </c>
      <c r="O4" s="60">
        <v>170.5</v>
      </c>
      <c r="Q4" s="61">
        <v>119</v>
      </c>
      <c r="R4" s="66">
        <v>94</v>
      </c>
      <c r="S4" s="66">
        <v>238</v>
      </c>
      <c r="T4" s="66">
        <v>264</v>
      </c>
      <c r="U4" s="60">
        <v>178.75</v>
      </c>
      <c r="V4" s="61">
        <v>64</v>
      </c>
      <c r="W4" s="66">
        <v>58</v>
      </c>
      <c r="X4" s="66">
        <v>69</v>
      </c>
      <c r="Y4" s="66">
        <v>71</v>
      </c>
      <c r="Z4" s="60">
        <v>65.5</v>
      </c>
      <c r="AB4" s="116">
        <v>8</v>
      </c>
      <c r="AC4" s="60">
        <v>0</v>
      </c>
    </row>
    <row r="5" spans="1:29" s="64" customFormat="1" x14ac:dyDescent="0.3">
      <c r="A5" s="139">
        <v>2</v>
      </c>
      <c r="B5" s="139" t="s">
        <v>46</v>
      </c>
      <c r="C5" s="62">
        <v>93.3</v>
      </c>
      <c r="D5" s="62">
        <v>82.1</v>
      </c>
      <c r="F5" s="63">
        <v>182</v>
      </c>
      <c r="G5" s="59">
        <v>197</v>
      </c>
      <c r="H5" s="59">
        <v>110</v>
      </c>
      <c r="I5" s="59">
        <v>201</v>
      </c>
      <c r="J5" s="62">
        <v>172.5</v>
      </c>
      <c r="K5" s="63">
        <v>144</v>
      </c>
      <c r="L5" s="59">
        <v>167</v>
      </c>
      <c r="M5" s="59">
        <v>113</v>
      </c>
      <c r="N5" s="59">
        <v>196</v>
      </c>
      <c r="O5" s="62">
        <v>155</v>
      </c>
      <c r="Q5" s="63">
        <v>4</v>
      </c>
      <c r="R5" s="59">
        <v>16</v>
      </c>
      <c r="S5" s="59">
        <v>1</v>
      </c>
      <c r="T5" s="59">
        <v>1</v>
      </c>
      <c r="U5" s="62">
        <v>5.5</v>
      </c>
      <c r="V5" s="63">
        <v>4</v>
      </c>
      <c r="W5" s="59">
        <v>20</v>
      </c>
      <c r="X5" s="59">
        <v>12</v>
      </c>
      <c r="Y5" s="59">
        <v>1</v>
      </c>
      <c r="Z5" s="62">
        <v>9.25</v>
      </c>
      <c r="AB5" s="117">
        <v>0</v>
      </c>
      <c r="AC5" s="62">
        <v>0</v>
      </c>
    </row>
    <row r="6" spans="1:29" s="64" customFormat="1" x14ac:dyDescent="0.3">
      <c r="A6" s="139">
        <v>3</v>
      </c>
      <c r="B6" s="139" t="s">
        <v>47</v>
      </c>
      <c r="C6" s="62">
        <v>273.39999999999998</v>
      </c>
      <c r="D6" s="62">
        <v>236.4</v>
      </c>
      <c r="F6" s="63">
        <v>379</v>
      </c>
      <c r="G6" s="59">
        <v>364</v>
      </c>
      <c r="H6" s="59">
        <v>316</v>
      </c>
      <c r="I6" s="59">
        <v>346</v>
      </c>
      <c r="J6" s="62">
        <v>351.25</v>
      </c>
      <c r="K6" s="63">
        <v>333</v>
      </c>
      <c r="L6" s="59">
        <v>323</v>
      </c>
      <c r="M6" s="59">
        <v>322</v>
      </c>
      <c r="N6" s="59">
        <v>315</v>
      </c>
      <c r="O6" s="62">
        <v>323.25</v>
      </c>
      <c r="Q6" s="63">
        <v>198</v>
      </c>
      <c r="R6" s="59">
        <v>202</v>
      </c>
      <c r="S6" s="59">
        <v>174</v>
      </c>
      <c r="T6" s="59">
        <v>162</v>
      </c>
      <c r="U6" s="62">
        <v>184</v>
      </c>
      <c r="V6" s="63">
        <v>210</v>
      </c>
      <c r="W6" s="59">
        <v>198</v>
      </c>
      <c r="X6" s="59">
        <v>200</v>
      </c>
      <c r="Y6" s="59">
        <v>194</v>
      </c>
      <c r="Z6" s="62">
        <v>200.5</v>
      </c>
      <c r="AB6" s="117">
        <v>35</v>
      </c>
      <c r="AC6" s="62">
        <v>29</v>
      </c>
    </row>
    <row r="7" spans="1:29" s="64" customFormat="1" x14ac:dyDescent="0.3">
      <c r="A7" s="139">
        <v>4</v>
      </c>
      <c r="B7" s="139" t="s">
        <v>47</v>
      </c>
      <c r="C7" s="62">
        <v>188.4</v>
      </c>
      <c r="D7" s="62">
        <v>146.5</v>
      </c>
      <c r="F7" s="63">
        <v>73</v>
      </c>
      <c r="G7" s="59">
        <v>199</v>
      </c>
      <c r="H7" s="59">
        <v>198</v>
      </c>
      <c r="I7" s="59">
        <v>202</v>
      </c>
      <c r="J7" s="62">
        <v>168</v>
      </c>
      <c r="K7" s="63">
        <v>100</v>
      </c>
      <c r="L7" s="59">
        <v>281</v>
      </c>
      <c r="M7" s="59">
        <v>198</v>
      </c>
      <c r="N7" s="59">
        <v>245</v>
      </c>
      <c r="O7" s="62">
        <v>206</v>
      </c>
      <c r="Q7" s="63">
        <v>0</v>
      </c>
      <c r="R7" s="59">
        <v>0</v>
      </c>
      <c r="S7" s="59">
        <v>2</v>
      </c>
      <c r="T7" s="59">
        <v>0</v>
      </c>
      <c r="U7" s="62">
        <v>0.5</v>
      </c>
      <c r="V7" s="63">
        <v>199</v>
      </c>
      <c r="W7" s="59">
        <v>0</v>
      </c>
      <c r="X7" s="59">
        <v>0</v>
      </c>
      <c r="Y7" s="59">
        <v>0</v>
      </c>
      <c r="Z7" s="62">
        <v>49.75</v>
      </c>
      <c r="AB7" s="117">
        <v>8</v>
      </c>
      <c r="AC7" s="62">
        <v>7</v>
      </c>
    </row>
    <row r="8" spans="1:29" s="64" customFormat="1" x14ac:dyDescent="0.3">
      <c r="A8" s="139">
        <v>5</v>
      </c>
      <c r="B8" s="139" t="s">
        <v>47</v>
      </c>
      <c r="C8" s="62">
        <v>102.2</v>
      </c>
      <c r="D8" s="62">
        <v>38.200000000000003</v>
      </c>
      <c r="F8" s="63">
        <v>200</v>
      </c>
      <c r="G8" s="59">
        <v>229</v>
      </c>
      <c r="H8" s="59">
        <v>70</v>
      </c>
      <c r="I8" s="59">
        <v>231</v>
      </c>
      <c r="J8" s="62">
        <v>182.5</v>
      </c>
      <c r="K8" s="63">
        <v>200</v>
      </c>
      <c r="L8" s="59">
        <v>207</v>
      </c>
      <c r="M8" s="59">
        <v>0</v>
      </c>
      <c r="N8" s="59">
        <v>198</v>
      </c>
      <c r="O8" s="62">
        <v>151.25</v>
      </c>
      <c r="Q8" s="63">
        <v>56</v>
      </c>
      <c r="R8" s="59">
        <v>115</v>
      </c>
      <c r="S8" s="59">
        <v>158</v>
      </c>
      <c r="T8" s="59">
        <v>110</v>
      </c>
      <c r="U8" s="62">
        <v>109.75</v>
      </c>
      <c r="V8" s="63">
        <v>84</v>
      </c>
      <c r="W8" s="59">
        <v>165</v>
      </c>
      <c r="X8" s="59">
        <v>250</v>
      </c>
      <c r="Y8" s="59">
        <v>88</v>
      </c>
      <c r="Z8" s="62">
        <v>146.75</v>
      </c>
      <c r="AB8" s="117">
        <v>7</v>
      </c>
      <c r="AC8" s="62">
        <v>5</v>
      </c>
    </row>
    <row r="9" spans="1:29" s="64" customFormat="1" x14ac:dyDescent="0.3">
      <c r="A9" s="139">
        <v>6</v>
      </c>
      <c r="B9" s="139" t="s">
        <v>47</v>
      </c>
      <c r="C9" s="62">
        <v>349.4</v>
      </c>
      <c r="D9" s="62">
        <v>293.8</v>
      </c>
      <c r="F9" s="63">
        <v>400</v>
      </c>
      <c r="G9" s="59">
        <v>398</v>
      </c>
      <c r="H9" s="59">
        <v>361</v>
      </c>
      <c r="I9" s="59">
        <v>400</v>
      </c>
      <c r="J9" s="62">
        <v>389.75</v>
      </c>
      <c r="K9" s="63">
        <v>265</v>
      </c>
      <c r="L9" s="59">
        <v>266</v>
      </c>
      <c r="M9" s="59">
        <v>245</v>
      </c>
      <c r="N9" s="59">
        <v>285</v>
      </c>
      <c r="O9" s="62">
        <v>265.25</v>
      </c>
      <c r="Q9" s="63">
        <v>329</v>
      </c>
      <c r="R9" s="59">
        <v>323</v>
      </c>
      <c r="S9" s="59">
        <v>322</v>
      </c>
      <c r="T9" s="59">
        <v>316</v>
      </c>
      <c r="U9" s="62">
        <v>322.5</v>
      </c>
      <c r="V9" s="63">
        <v>220</v>
      </c>
      <c r="W9" s="59">
        <v>153</v>
      </c>
      <c r="X9" s="59">
        <v>201</v>
      </c>
      <c r="Y9" s="59">
        <v>153</v>
      </c>
      <c r="Z9" s="62">
        <v>181.75</v>
      </c>
      <c r="AB9" s="117">
        <v>35</v>
      </c>
      <c r="AC9" s="62">
        <v>28</v>
      </c>
    </row>
    <row r="10" spans="1:29" s="64" customFormat="1" x14ac:dyDescent="0.3">
      <c r="A10" s="139">
        <v>7</v>
      </c>
      <c r="B10" s="139" t="s">
        <v>46</v>
      </c>
      <c r="C10" s="62">
        <v>89.7</v>
      </c>
      <c r="D10" s="62">
        <v>44.8</v>
      </c>
      <c r="F10" s="63">
        <v>200</v>
      </c>
      <c r="G10" s="59">
        <v>199</v>
      </c>
      <c r="H10" s="59">
        <v>198</v>
      </c>
      <c r="I10" s="59">
        <v>198</v>
      </c>
      <c r="J10" s="62">
        <v>198.75</v>
      </c>
      <c r="K10" s="63">
        <v>199</v>
      </c>
      <c r="L10" s="59">
        <v>199</v>
      </c>
      <c r="M10" s="59">
        <v>197</v>
      </c>
      <c r="N10" s="59">
        <v>201</v>
      </c>
      <c r="O10" s="62">
        <v>199</v>
      </c>
      <c r="Q10" s="63">
        <v>7</v>
      </c>
      <c r="R10" s="59">
        <v>19</v>
      </c>
      <c r="S10" s="59">
        <v>12</v>
      </c>
      <c r="T10" s="59">
        <v>3</v>
      </c>
      <c r="U10" s="62">
        <v>10.25</v>
      </c>
      <c r="V10" s="63">
        <v>0</v>
      </c>
      <c r="W10" s="59">
        <v>0</v>
      </c>
      <c r="X10" s="59">
        <v>0</v>
      </c>
      <c r="Y10" s="59">
        <v>0</v>
      </c>
      <c r="Z10" s="62">
        <v>0</v>
      </c>
      <c r="AB10" s="117">
        <v>9</v>
      </c>
      <c r="AC10" s="62">
        <v>0</v>
      </c>
    </row>
    <row r="11" spans="1:29" s="64" customFormat="1" x14ac:dyDescent="0.3">
      <c r="A11" s="139">
        <v>8</v>
      </c>
      <c r="B11" s="139" t="s">
        <v>46</v>
      </c>
      <c r="C11" s="62">
        <v>191.7</v>
      </c>
      <c r="D11" s="62">
        <v>147.6</v>
      </c>
      <c r="F11" s="63">
        <v>212</v>
      </c>
      <c r="G11" s="59">
        <v>400</v>
      </c>
      <c r="H11" s="59">
        <v>223</v>
      </c>
      <c r="I11" s="59">
        <v>400</v>
      </c>
      <c r="J11" s="62">
        <v>308.75</v>
      </c>
      <c r="K11" s="63">
        <v>151</v>
      </c>
      <c r="L11" s="59">
        <v>392</v>
      </c>
      <c r="M11" s="59">
        <v>225</v>
      </c>
      <c r="N11" s="59">
        <v>396</v>
      </c>
      <c r="O11" s="62">
        <v>291</v>
      </c>
      <c r="Q11" s="63">
        <v>25</v>
      </c>
      <c r="R11" s="59">
        <v>0</v>
      </c>
      <c r="S11" s="59">
        <v>0</v>
      </c>
      <c r="T11" s="59">
        <v>1</v>
      </c>
      <c r="U11" s="62">
        <v>6.5</v>
      </c>
      <c r="V11" s="63">
        <v>138</v>
      </c>
      <c r="W11" s="59">
        <v>42</v>
      </c>
      <c r="X11" s="59">
        <v>41</v>
      </c>
      <c r="Y11" s="59">
        <v>38</v>
      </c>
      <c r="Z11" s="62">
        <v>64.75</v>
      </c>
      <c r="AB11" s="117">
        <v>15</v>
      </c>
      <c r="AC11" s="62">
        <v>11</v>
      </c>
    </row>
    <row r="12" spans="1:29" s="64" customFormat="1" x14ac:dyDescent="0.3">
      <c r="A12" s="139">
        <v>9</v>
      </c>
      <c r="B12" s="139" t="s">
        <v>46</v>
      </c>
      <c r="C12" s="62">
        <v>161.6</v>
      </c>
      <c r="D12" s="62">
        <v>70.099999999999994</v>
      </c>
      <c r="F12" s="63">
        <v>225</v>
      </c>
      <c r="G12" s="59">
        <v>242</v>
      </c>
      <c r="H12" s="59">
        <v>200</v>
      </c>
      <c r="I12" s="59">
        <v>240</v>
      </c>
      <c r="J12" s="62">
        <v>226.75</v>
      </c>
      <c r="K12" s="63">
        <v>232</v>
      </c>
      <c r="L12" s="59">
        <v>233</v>
      </c>
      <c r="M12" s="59">
        <v>153</v>
      </c>
      <c r="N12" s="59">
        <v>224</v>
      </c>
      <c r="O12" s="62">
        <v>210.5</v>
      </c>
      <c r="Q12" s="63">
        <v>201</v>
      </c>
      <c r="R12" s="59">
        <v>99</v>
      </c>
      <c r="S12" s="59">
        <v>154</v>
      </c>
      <c r="T12" s="59">
        <v>120</v>
      </c>
      <c r="U12" s="62">
        <v>143.5</v>
      </c>
      <c r="V12" s="63">
        <v>123</v>
      </c>
      <c r="W12" s="59">
        <v>101</v>
      </c>
      <c r="X12" s="59">
        <v>102</v>
      </c>
      <c r="Y12" s="59">
        <v>101</v>
      </c>
      <c r="Z12" s="62">
        <v>106.75</v>
      </c>
      <c r="AB12" s="117">
        <v>17</v>
      </c>
      <c r="AC12" s="62">
        <v>15</v>
      </c>
    </row>
    <row r="13" spans="1:29" s="64" customFormat="1" x14ac:dyDescent="0.3">
      <c r="A13" s="139">
        <v>10</v>
      </c>
      <c r="B13" s="139" t="s">
        <v>46</v>
      </c>
      <c r="C13" s="62">
        <v>20.7</v>
      </c>
      <c r="D13" s="62">
        <v>13.8</v>
      </c>
      <c r="F13" s="63">
        <v>198</v>
      </c>
      <c r="G13" s="59">
        <v>199</v>
      </c>
      <c r="H13" s="59">
        <v>89</v>
      </c>
      <c r="I13" s="59">
        <v>194</v>
      </c>
      <c r="J13" s="62">
        <v>170</v>
      </c>
      <c r="K13" s="63">
        <v>197</v>
      </c>
      <c r="L13" s="59">
        <v>201</v>
      </c>
      <c r="M13" s="59">
        <v>121</v>
      </c>
      <c r="N13" s="59">
        <v>195</v>
      </c>
      <c r="O13" s="62">
        <v>178.5</v>
      </c>
      <c r="Q13" s="63">
        <v>199</v>
      </c>
      <c r="R13" s="59">
        <v>190</v>
      </c>
      <c r="S13" s="59">
        <v>195</v>
      </c>
      <c r="T13" s="59">
        <v>198</v>
      </c>
      <c r="U13" s="62">
        <v>195.5</v>
      </c>
      <c r="V13" s="63">
        <v>200</v>
      </c>
      <c r="W13" s="59">
        <v>195</v>
      </c>
      <c r="X13" s="59">
        <v>199</v>
      </c>
      <c r="Y13" s="59">
        <v>201</v>
      </c>
      <c r="Z13" s="62">
        <v>198.75</v>
      </c>
      <c r="AB13" s="117">
        <v>1</v>
      </c>
      <c r="AC13" s="62">
        <v>1</v>
      </c>
    </row>
    <row r="14" spans="1:29" s="64" customFormat="1" x14ac:dyDescent="0.3">
      <c r="A14" s="139">
        <v>11</v>
      </c>
      <c r="B14" s="139" t="s">
        <v>47</v>
      </c>
      <c r="C14" s="62">
        <v>396.8</v>
      </c>
      <c r="D14" s="62">
        <v>310.2</v>
      </c>
      <c r="F14" s="63">
        <v>239</v>
      </c>
      <c r="G14" s="59">
        <v>307</v>
      </c>
      <c r="H14" s="59">
        <v>398</v>
      </c>
      <c r="I14" s="59">
        <v>275</v>
      </c>
      <c r="J14" s="62">
        <v>304.75</v>
      </c>
      <c r="K14" s="63">
        <v>109</v>
      </c>
      <c r="L14" s="59">
        <v>199</v>
      </c>
      <c r="M14" s="59">
        <v>355</v>
      </c>
      <c r="N14" s="59">
        <v>129</v>
      </c>
      <c r="O14" s="62">
        <v>198</v>
      </c>
      <c r="Q14" s="63">
        <v>201</v>
      </c>
      <c r="R14" s="59">
        <v>241</v>
      </c>
      <c r="S14" s="59">
        <v>214</v>
      </c>
      <c r="T14" s="59">
        <v>237</v>
      </c>
      <c r="U14" s="62">
        <v>223.25</v>
      </c>
      <c r="V14" s="63">
        <v>100</v>
      </c>
      <c r="W14" s="59">
        <v>97</v>
      </c>
      <c r="X14" s="59">
        <v>113</v>
      </c>
      <c r="Y14" s="59">
        <v>43</v>
      </c>
      <c r="Z14" s="62">
        <v>88.25</v>
      </c>
      <c r="AB14" s="117">
        <v>45</v>
      </c>
      <c r="AC14" s="62">
        <v>40</v>
      </c>
    </row>
    <row r="15" spans="1:29" s="64" customFormat="1" x14ac:dyDescent="0.3">
      <c r="A15" s="139">
        <v>12</v>
      </c>
      <c r="B15" s="139" t="s">
        <v>47</v>
      </c>
      <c r="C15" s="62">
        <v>102.4</v>
      </c>
      <c r="D15" s="62">
        <v>86.1</v>
      </c>
      <c r="F15" s="63">
        <v>198</v>
      </c>
      <c r="G15" s="59">
        <v>199</v>
      </c>
      <c r="H15" s="59">
        <v>162</v>
      </c>
      <c r="I15" s="59">
        <v>199</v>
      </c>
      <c r="J15" s="62">
        <v>189.5</v>
      </c>
      <c r="K15" s="63">
        <v>90</v>
      </c>
      <c r="L15" s="59">
        <v>199</v>
      </c>
      <c r="M15" s="59">
        <v>79</v>
      </c>
      <c r="N15" s="59">
        <v>199</v>
      </c>
      <c r="O15" s="62">
        <v>141.75</v>
      </c>
      <c r="Q15" s="63">
        <v>0</v>
      </c>
      <c r="R15" s="59">
        <v>0</v>
      </c>
      <c r="S15" s="59">
        <v>0</v>
      </c>
      <c r="T15" s="59">
        <v>0</v>
      </c>
      <c r="U15" s="62">
        <v>0</v>
      </c>
      <c r="V15" s="63">
        <v>0</v>
      </c>
      <c r="W15" s="59">
        <v>0</v>
      </c>
      <c r="X15" s="59">
        <v>0</v>
      </c>
      <c r="Y15" s="59">
        <v>0</v>
      </c>
      <c r="Z15" s="62">
        <v>0</v>
      </c>
      <c r="AB15" s="117">
        <v>33</v>
      </c>
      <c r="AC15" s="62">
        <v>26</v>
      </c>
    </row>
    <row r="16" spans="1:29" s="64" customFormat="1" x14ac:dyDescent="0.3">
      <c r="A16" s="139">
        <v>13</v>
      </c>
      <c r="B16" s="139" t="s">
        <v>47</v>
      </c>
      <c r="C16" s="62">
        <v>147.80000000000001</v>
      </c>
      <c r="D16" s="62">
        <v>126.8</v>
      </c>
      <c r="F16" s="63">
        <v>243</v>
      </c>
      <c r="G16" s="59">
        <v>234</v>
      </c>
      <c r="H16" s="59">
        <v>169</v>
      </c>
      <c r="I16" s="59">
        <v>230</v>
      </c>
      <c r="J16" s="62">
        <v>219</v>
      </c>
      <c r="K16" s="63">
        <v>136</v>
      </c>
      <c r="L16" s="59">
        <v>296</v>
      </c>
      <c r="M16" s="59">
        <v>265</v>
      </c>
      <c r="N16" s="59">
        <v>212</v>
      </c>
      <c r="O16" s="62">
        <v>227.25</v>
      </c>
      <c r="Q16" s="63">
        <v>197</v>
      </c>
      <c r="R16" s="59">
        <v>185</v>
      </c>
      <c r="S16" s="59">
        <v>180</v>
      </c>
      <c r="T16" s="59">
        <v>175</v>
      </c>
      <c r="U16" s="62">
        <v>184.25</v>
      </c>
      <c r="V16" s="63">
        <v>194</v>
      </c>
      <c r="W16" s="59">
        <v>151</v>
      </c>
      <c r="X16" s="59">
        <v>176</v>
      </c>
      <c r="Y16" s="59">
        <v>162</v>
      </c>
      <c r="Z16" s="62">
        <v>170.75</v>
      </c>
      <c r="AB16" s="117">
        <v>11</v>
      </c>
      <c r="AC16" s="62">
        <v>10</v>
      </c>
    </row>
    <row r="17" spans="1:29" s="64" customFormat="1" x14ac:dyDescent="0.3">
      <c r="A17" s="139">
        <v>14</v>
      </c>
      <c r="B17" s="139" t="s">
        <v>47</v>
      </c>
      <c r="C17" s="62">
        <v>236.5</v>
      </c>
      <c r="D17" s="62">
        <v>230</v>
      </c>
      <c r="F17" s="63">
        <v>198</v>
      </c>
      <c r="G17" s="59">
        <v>170</v>
      </c>
      <c r="H17" s="59">
        <v>166</v>
      </c>
      <c r="I17" s="59">
        <v>200</v>
      </c>
      <c r="J17" s="62">
        <v>183.5</v>
      </c>
      <c r="K17" s="63">
        <v>213</v>
      </c>
      <c r="L17" s="59">
        <v>216</v>
      </c>
      <c r="M17" s="59">
        <v>200</v>
      </c>
      <c r="N17" s="59">
        <v>210</v>
      </c>
      <c r="O17" s="62">
        <v>209.75</v>
      </c>
      <c r="Q17" s="63">
        <v>200</v>
      </c>
      <c r="R17" s="59">
        <v>199</v>
      </c>
      <c r="S17" s="59">
        <v>198</v>
      </c>
      <c r="T17" s="59">
        <v>200</v>
      </c>
      <c r="U17" s="62">
        <v>199.25</v>
      </c>
      <c r="V17" s="63">
        <v>199</v>
      </c>
      <c r="W17" s="59">
        <v>200</v>
      </c>
      <c r="X17" s="59">
        <v>199</v>
      </c>
      <c r="Y17" s="59">
        <v>201</v>
      </c>
      <c r="Z17" s="62">
        <v>199.75</v>
      </c>
      <c r="AB17" s="117">
        <v>19</v>
      </c>
      <c r="AC17" s="62">
        <v>15</v>
      </c>
    </row>
    <row r="18" spans="1:29" s="64" customFormat="1" x14ac:dyDescent="0.3">
      <c r="A18" s="139">
        <v>15</v>
      </c>
      <c r="B18" s="139" t="s">
        <v>46</v>
      </c>
      <c r="C18" s="62">
        <v>259.3</v>
      </c>
      <c r="D18" s="62">
        <v>175.5</v>
      </c>
      <c r="F18" s="63">
        <v>27</v>
      </c>
      <c r="G18" s="59">
        <v>219</v>
      </c>
      <c r="H18" s="59">
        <v>218</v>
      </c>
      <c r="I18" s="59">
        <v>200</v>
      </c>
      <c r="J18" s="62">
        <v>166</v>
      </c>
      <c r="K18" s="63">
        <v>1</v>
      </c>
      <c r="L18" s="59">
        <v>236</v>
      </c>
      <c r="M18" s="59">
        <v>39</v>
      </c>
      <c r="N18" s="59">
        <v>280</v>
      </c>
      <c r="O18" s="62">
        <v>139</v>
      </c>
      <c r="Q18" s="63">
        <v>0</v>
      </c>
      <c r="R18" s="59">
        <v>1</v>
      </c>
      <c r="S18" s="59">
        <v>21</v>
      </c>
      <c r="T18" s="59">
        <v>0</v>
      </c>
      <c r="U18" s="62">
        <v>5.5</v>
      </c>
      <c r="V18" s="63">
        <v>0</v>
      </c>
      <c r="W18" s="59">
        <v>0</v>
      </c>
      <c r="X18" s="59">
        <v>0</v>
      </c>
      <c r="Y18" s="59">
        <v>0</v>
      </c>
      <c r="Z18" s="62">
        <v>0</v>
      </c>
      <c r="AB18" s="117">
        <v>15</v>
      </c>
      <c r="AC18" s="62">
        <v>13</v>
      </c>
    </row>
    <row r="19" spans="1:29" s="64" customFormat="1" x14ac:dyDescent="0.3">
      <c r="A19" s="139">
        <v>16</v>
      </c>
      <c r="B19" s="139" t="s">
        <v>46</v>
      </c>
      <c r="C19" s="62">
        <v>123.6</v>
      </c>
      <c r="D19" s="62">
        <v>1.1000000000000001</v>
      </c>
      <c r="F19" s="63">
        <v>0</v>
      </c>
      <c r="G19" s="59">
        <v>200</v>
      </c>
      <c r="H19" s="59">
        <v>153</v>
      </c>
      <c r="I19" s="59">
        <v>199</v>
      </c>
      <c r="J19" s="62">
        <v>138</v>
      </c>
      <c r="K19" s="63">
        <v>199</v>
      </c>
      <c r="L19" s="59">
        <v>200</v>
      </c>
      <c r="M19" s="59">
        <v>198</v>
      </c>
      <c r="N19" s="59">
        <v>199</v>
      </c>
      <c r="O19" s="62">
        <v>199</v>
      </c>
      <c r="Q19" s="63">
        <v>0</v>
      </c>
      <c r="R19" s="59">
        <v>0</v>
      </c>
      <c r="S19" s="59">
        <v>2</v>
      </c>
      <c r="T19" s="59">
        <v>0</v>
      </c>
      <c r="U19" s="62">
        <v>0.5</v>
      </c>
      <c r="V19" s="63">
        <v>0</v>
      </c>
      <c r="W19" s="59">
        <v>200</v>
      </c>
      <c r="X19" s="59">
        <v>95</v>
      </c>
      <c r="Y19" s="59">
        <v>84</v>
      </c>
      <c r="Z19" s="62">
        <v>94.75</v>
      </c>
      <c r="AB19" s="117">
        <v>16</v>
      </c>
      <c r="AC19" s="62">
        <v>1</v>
      </c>
    </row>
    <row r="20" spans="1:29" s="64" customFormat="1" x14ac:dyDescent="0.3">
      <c r="A20" s="139">
        <v>17</v>
      </c>
      <c r="B20" s="139" t="s">
        <v>46</v>
      </c>
      <c r="C20" s="62">
        <v>163.19999999999999</v>
      </c>
      <c r="D20" s="62">
        <v>43.3</v>
      </c>
      <c r="F20" s="63">
        <v>295</v>
      </c>
      <c r="G20" s="59">
        <v>297</v>
      </c>
      <c r="H20" s="59">
        <v>74</v>
      </c>
      <c r="I20" s="59">
        <v>300</v>
      </c>
      <c r="J20" s="62">
        <v>241.5</v>
      </c>
      <c r="K20" s="63">
        <v>228</v>
      </c>
      <c r="L20" s="59">
        <v>250</v>
      </c>
      <c r="M20" s="59">
        <v>44</v>
      </c>
      <c r="N20" s="59">
        <v>243</v>
      </c>
      <c r="O20" s="62">
        <v>191.25</v>
      </c>
      <c r="Q20" s="63">
        <v>228</v>
      </c>
      <c r="R20" s="59">
        <v>200</v>
      </c>
      <c r="S20" s="59">
        <v>16</v>
      </c>
      <c r="T20" s="59">
        <v>112</v>
      </c>
      <c r="U20" s="62">
        <v>139</v>
      </c>
      <c r="V20" s="63">
        <v>89</v>
      </c>
      <c r="W20" s="59">
        <v>200</v>
      </c>
      <c r="X20" s="59">
        <v>31</v>
      </c>
      <c r="Y20" s="59">
        <v>42</v>
      </c>
      <c r="Z20" s="62">
        <v>90.5</v>
      </c>
      <c r="AB20" s="117">
        <v>7</v>
      </c>
      <c r="AC20" s="62">
        <v>4</v>
      </c>
    </row>
    <row r="21" spans="1:29" s="84" customFormat="1" x14ac:dyDescent="0.3">
      <c r="A21" s="140">
        <v>18</v>
      </c>
      <c r="B21" s="140" t="s">
        <v>46</v>
      </c>
      <c r="C21" s="83">
        <v>114.6</v>
      </c>
      <c r="D21" s="83">
        <v>46.8</v>
      </c>
      <c r="F21" s="67">
        <v>0</v>
      </c>
      <c r="G21" s="85">
        <v>95</v>
      </c>
      <c r="H21" s="85">
        <v>65</v>
      </c>
      <c r="I21" s="85">
        <v>1</v>
      </c>
      <c r="J21" s="83">
        <v>40.25</v>
      </c>
      <c r="K21" s="67">
        <v>199</v>
      </c>
      <c r="L21" s="85">
        <v>287</v>
      </c>
      <c r="M21" s="85">
        <v>93</v>
      </c>
      <c r="N21" s="85">
        <v>295</v>
      </c>
      <c r="O21" s="83">
        <v>218.5</v>
      </c>
      <c r="Q21" s="67">
        <v>0</v>
      </c>
      <c r="R21" s="85">
        <v>0</v>
      </c>
      <c r="S21" s="85">
        <v>0</v>
      </c>
      <c r="T21" s="85">
        <v>0</v>
      </c>
      <c r="U21" s="83">
        <v>0</v>
      </c>
      <c r="V21" s="67">
        <v>150</v>
      </c>
      <c r="W21" s="85">
        <v>137</v>
      </c>
      <c r="X21" s="85">
        <v>143</v>
      </c>
      <c r="Y21" s="85">
        <v>155</v>
      </c>
      <c r="Z21" s="83">
        <v>146.25</v>
      </c>
      <c r="AB21" s="118">
        <v>0</v>
      </c>
      <c r="AC21" s="83">
        <v>1</v>
      </c>
    </row>
    <row r="22" spans="1:29" s="64" customFormat="1" x14ac:dyDescent="0.3">
      <c r="A22" s="139">
        <v>19</v>
      </c>
      <c r="B22" s="139" t="s">
        <v>47</v>
      </c>
      <c r="C22" s="62">
        <v>211.4</v>
      </c>
      <c r="D22" s="62">
        <v>220.1</v>
      </c>
      <c r="F22" s="63">
        <v>162</v>
      </c>
      <c r="G22" s="59">
        <v>225</v>
      </c>
      <c r="H22" s="59">
        <v>127</v>
      </c>
      <c r="I22" s="59">
        <v>253</v>
      </c>
      <c r="J22" s="62">
        <v>191.75</v>
      </c>
      <c r="K22" s="63">
        <v>287</v>
      </c>
      <c r="L22" s="59">
        <v>236</v>
      </c>
      <c r="M22" s="59">
        <v>206</v>
      </c>
      <c r="N22" s="59">
        <v>249</v>
      </c>
      <c r="O22" s="62">
        <v>244.5</v>
      </c>
      <c r="Q22" s="63">
        <v>153</v>
      </c>
      <c r="R22" s="59">
        <v>144</v>
      </c>
      <c r="S22" s="59">
        <v>141</v>
      </c>
      <c r="T22" s="59">
        <v>123</v>
      </c>
      <c r="U22" s="62">
        <v>140.25</v>
      </c>
      <c r="V22" s="63">
        <v>159</v>
      </c>
      <c r="W22" s="59">
        <v>149</v>
      </c>
      <c r="X22" s="59">
        <v>168</v>
      </c>
      <c r="Y22" s="59">
        <v>164</v>
      </c>
      <c r="Z22" s="62">
        <v>160</v>
      </c>
      <c r="AB22" s="117">
        <v>8</v>
      </c>
      <c r="AC22" s="62">
        <v>18</v>
      </c>
    </row>
    <row r="23" spans="1:29" s="64" customFormat="1" x14ac:dyDescent="0.3">
      <c r="A23" s="139">
        <v>20</v>
      </c>
      <c r="B23" s="139" t="s">
        <v>47</v>
      </c>
      <c r="C23" s="62">
        <v>148.30000000000001</v>
      </c>
      <c r="D23" s="62">
        <v>189.9</v>
      </c>
      <c r="F23" s="63">
        <v>49</v>
      </c>
      <c r="G23" s="59">
        <v>13</v>
      </c>
      <c r="H23" s="59">
        <v>71</v>
      </c>
      <c r="I23" s="59">
        <v>63</v>
      </c>
      <c r="J23" s="62">
        <v>49</v>
      </c>
      <c r="K23" s="63">
        <v>35</v>
      </c>
      <c r="L23" s="59">
        <v>45</v>
      </c>
      <c r="M23" s="59">
        <v>162</v>
      </c>
      <c r="N23" s="59">
        <v>50</v>
      </c>
      <c r="O23" s="62">
        <v>73</v>
      </c>
      <c r="Q23" s="63">
        <v>79</v>
      </c>
      <c r="R23" s="59">
        <v>65</v>
      </c>
      <c r="S23" s="59">
        <v>63</v>
      </c>
      <c r="T23" s="59">
        <v>64</v>
      </c>
      <c r="U23" s="62">
        <v>67.75</v>
      </c>
      <c r="V23" s="63">
        <v>53</v>
      </c>
      <c r="W23" s="59">
        <v>49</v>
      </c>
      <c r="X23" s="59">
        <v>54</v>
      </c>
      <c r="Y23" s="59">
        <v>49</v>
      </c>
      <c r="Z23" s="62">
        <v>51.25</v>
      </c>
      <c r="AB23" s="117">
        <v>20</v>
      </c>
      <c r="AC23" s="62">
        <v>18</v>
      </c>
    </row>
    <row r="24" spans="1:29" s="64" customFormat="1" x14ac:dyDescent="0.3">
      <c r="A24" s="139">
        <v>21</v>
      </c>
      <c r="B24" s="139" t="s">
        <v>47</v>
      </c>
      <c r="C24" s="62">
        <v>252.3</v>
      </c>
      <c r="D24" s="62">
        <v>167</v>
      </c>
      <c r="F24" s="63">
        <v>200</v>
      </c>
      <c r="G24" s="59">
        <v>251</v>
      </c>
      <c r="H24" s="59">
        <v>226</v>
      </c>
      <c r="I24" s="59">
        <v>225</v>
      </c>
      <c r="J24" s="62">
        <v>225.5</v>
      </c>
      <c r="K24" s="63">
        <v>157</v>
      </c>
      <c r="L24" s="59">
        <v>211</v>
      </c>
      <c r="M24" s="59">
        <v>151</v>
      </c>
      <c r="N24" s="59">
        <v>200</v>
      </c>
      <c r="O24" s="62">
        <v>179.75</v>
      </c>
      <c r="Q24" s="63">
        <v>25</v>
      </c>
      <c r="R24" s="59">
        <v>38</v>
      </c>
      <c r="S24" s="59">
        <v>44</v>
      </c>
      <c r="T24" s="59">
        <v>30</v>
      </c>
      <c r="U24" s="62">
        <v>34.25</v>
      </c>
      <c r="V24" s="63">
        <v>15</v>
      </c>
      <c r="W24" s="59">
        <v>49</v>
      </c>
      <c r="X24" s="59">
        <v>31</v>
      </c>
      <c r="Y24" s="59">
        <v>19</v>
      </c>
      <c r="Z24" s="62">
        <v>28.5</v>
      </c>
      <c r="AB24" s="117">
        <v>21</v>
      </c>
      <c r="AC24" s="62">
        <v>13</v>
      </c>
    </row>
    <row r="25" spans="1:29" s="64" customFormat="1" x14ac:dyDescent="0.3">
      <c r="A25" s="139">
        <v>22</v>
      </c>
      <c r="B25" s="139" t="s">
        <v>47</v>
      </c>
      <c r="C25" s="62">
        <v>166.3</v>
      </c>
      <c r="D25" s="62">
        <v>240.7</v>
      </c>
      <c r="F25" s="63">
        <v>200</v>
      </c>
      <c r="G25" s="59">
        <v>200</v>
      </c>
      <c r="H25" s="59">
        <v>268</v>
      </c>
      <c r="I25" s="59">
        <v>264</v>
      </c>
      <c r="J25" s="62">
        <v>233</v>
      </c>
      <c r="K25" s="63">
        <v>199</v>
      </c>
      <c r="L25" s="59">
        <v>199</v>
      </c>
      <c r="M25" s="59">
        <v>113</v>
      </c>
      <c r="N25" s="59">
        <v>104</v>
      </c>
      <c r="O25" s="62">
        <v>153.75</v>
      </c>
      <c r="Q25" s="63">
        <v>5</v>
      </c>
      <c r="R25" s="59">
        <v>98</v>
      </c>
      <c r="S25" s="59">
        <v>14</v>
      </c>
      <c r="T25" s="59">
        <v>5</v>
      </c>
      <c r="U25" s="62">
        <v>30.5</v>
      </c>
      <c r="V25" s="63">
        <v>0</v>
      </c>
      <c r="W25" s="59">
        <v>0</v>
      </c>
      <c r="X25" s="59">
        <v>0</v>
      </c>
      <c r="Y25" s="59">
        <v>0</v>
      </c>
      <c r="Z25" s="62">
        <v>0</v>
      </c>
      <c r="AB25" s="117">
        <v>29</v>
      </c>
      <c r="AC25" s="62">
        <v>30</v>
      </c>
    </row>
    <row r="26" spans="1:29" s="64" customFormat="1" x14ac:dyDescent="0.3">
      <c r="A26" s="139">
        <v>23</v>
      </c>
      <c r="B26" s="139" t="s">
        <v>46</v>
      </c>
      <c r="C26" s="62">
        <v>215.4</v>
      </c>
      <c r="D26" s="62">
        <v>123.3</v>
      </c>
      <c r="F26" s="63">
        <v>264</v>
      </c>
      <c r="G26" s="59">
        <v>278</v>
      </c>
      <c r="H26" s="59">
        <v>245</v>
      </c>
      <c r="I26" s="59">
        <v>260</v>
      </c>
      <c r="J26" s="62">
        <v>261.75</v>
      </c>
      <c r="K26" s="63">
        <v>199</v>
      </c>
      <c r="L26" s="59">
        <v>235</v>
      </c>
      <c r="M26" s="59">
        <v>222</v>
      </c>
      <c r="N26" s="59">
        <v>208</v>
      </c>
      <c r="O26" s="62">
        <v>216</v>
      </c>
      <c r="Q26" s="63">
        <v>216</v>
      </c>
      <c r="R26" s="59">
        <v>202</v>
      </c>
      <c r="S26" s="59">
        <v>206</v>
      </c>
      <c r="T26" s="59">
        <v>194</v>
      </c>
      <c r="U26" s="62">
        <v>204.5</v>
      </c>
      <c r="V26" s="63">
        <v>199</v>
      </c>
      <c r="W26" s="59">
        <v>167</v>
      </c>
      <c r="X26" s="59">
        <v>240</v>
      </c>
      <c r="Y26" s="59">
        <v>205</v>
      </c>
      <c r="Z26" s="62">
        <v>202.75</v>
      </c>
      <c r="AB26" s="117">
        <v>14</v>
      </c>
      <c r="AC26" s="62">
        <v>1</v>
      </c>
    </row>
    <row r="27" spans="1:29" s="64" customFormat="1" x14ac:dyDescent="0.3">
      <c r="A27" s="139">
        <v>24</v>
      </c>
      <c r="B27" s="139" t="s">
        <v>46</v>
      </c>
      <c r="C27" s="62">
        <v>146.30000000000001</v>
      </c>
      <c r="D27" s="62">
        <v>40.1</v>
      </c>
      <c r="F27" s="63">
        <v>0</v>
      </c>
      <c r="G27" s="59">
        <v>200</v>
      </c>
      <c r="H27" s="59">
        <v>4</v>
      </c>
      <c r="I27" s="59">
        <v>200</v>
      </c>
      <c r="J27" s="62">
        <v>101</v>
      </c>
      <c r="K27" s="63">
        <v>61</v>
      </c>
      <c r="L27" s="59">
        <v>199</v>
      </c>
      <c r="M27" s="59">
        <v>0</v>
      </c>
      <c r="N27" s="59">
        <v>198</v>
      </c>
      <c r="O27" s="62">
        <v>114.5</v>
      </c>
      <c r="Q27" s="63">
        <v>0</v>
      </c>
      <c r="R27" s="59">
        <v>4</v>
      </c>
      <c r="S27" s="59">
        <v>0</v>
      </c>
      <c r="T27" s="59">
        <v>3</v>
      </c>
      <c r="U27" s="62">
        <v>1.75</v>
      </c>
      <c r="V27" s="63">
        <v>0</v>
      </c>
      <c r="W27" s="59">
        <v>0</v>
      </c>
      <c r="X27" s="59">
        <v>1</v>
      </c>
      <c r="Y27" s="59">
        <v>30</v>
      </c>
      <c r="Z27" s="62">
        <v>7.75</v>
      </c>
      <c r="AB27" s="117">
        <v>13</v>
      </c>
      <c r="AC27" s="62">
        <v>4</v>
      </c>
    </row>
    <row r="28" spans="1:29" s="64" customFormat="1" x14ac:dyDescent="0.3">
      <c r="A28" s="139">
        <v>25</v>
      </c>
      <c r="B28" s="139" t="s">
        <v>46</v>
      </c>
      <c r="C28" s="62">
        <v>279.5</v>
      </c>
      <c r="D28" s="62">
        <v>202.9</v>
      </c>
      <c r="F28" s="63">
        <v>283</v>
      </c>
      <c r="G28" s="59">
        <v>265</v>
      </c>
      <c r="H28" s="59">
        <v>288</v>
      </c>
      <c r="I28" s="59">
        <v>258</v>
      </c>
      <c r="J28" s="62">
        <v>273.5</v>
      </c>
      <c r="K28" s="63">
        <v>272</v>
      </c>
      <c r="L28" s="59">
        <v>251</v>
      </c>
      <c r="M28" s="59">
        <v>224</v>
      </c>
      <c r="N28" s="59">
        <v>264</v>
      </c>
      <c r="O28" s="62">
        <v>252.75</v>
      </c>
      <c r="Q28" s="63">
        <v>163</v>
      </c>
      <c r="R28" s="59">
        <v>199</v>
      </c>
      <c r="S28" s="59">
        <v>95</v>
      </c>
      <c r="T28" s="59">
        <v>133</v>
      </c>
      <c r="U28" s="62">
        <v>147.5</v>
      </c>
      <c r="V28" s="63">
        <v>174</v>
      </c>
      <c r="W28" s="59">
        <v>217</v>
      </c>
      <c r="X28" s="59">
        <v>158</v>
      </c>
      <c r="Y28" s="59">
        <v>167</v>
      </c>
      <c r="Z28" s="62">
        <v>179</v>
      </c>
      <c r="AB28" s="117">
        <v>35</v>
      </c>
      <c r="AC28" s="62">
        <v>28</v>
      </c>
    </row>
    <row r="29" spans="1:29" s="84" customFormat="1" x14ac:dyDescent="0.3">
      <c r="A29" s="140">
        <v>26</v>
      </c>
      <c r="B29" s="140" t="s">
        <v>46</v>
      </c>
      <c r="C29" s="83">
        <v>291.39999999999998</v>
      </c>
      <c r="D29" s="83">
        <v>173.1</v>
      </c>
      <c r="F29" s="67">
        <v>235</v>
      </c>
      <c r="G29" s="85">
        <v>224</v>
      </c>
      <c r="H29" s="85">
        <v>72</v>
      </c>
      <c r="I29" s="85">
        <v>216</v>
      </c>
      <c r="J29" s="83">
        <v>186.75</v>
      </c>
      <c r="K29" s="67">
        <v>272</v>
      </c>
      <c r="L29" s="85">
        <v>216</v>
      </c>
      <c r="M29" s="85">
        <v>135</v>
      </c>
      <c r="N29" s="85">
        <v>283</v>
      </c>
      <c r="O29" s="83">
        <v>226.5</v>
      </c>
      <c r="Q29" s="67">
        <v>167</v>
      </c>
      <c r="R29" s="85">
        <v>141</v>
      </c>
      <c r="S29" s="85">
        <v>127</v>
      </c>
      <c r="T29" s="85">
        <v>164</v>
      </c>
      <c r="U29" s="83">
        <v>149.75</v>
      </c>
      <c r="V29" s="67">
        <v>255</v>
      </c>
      <c r="W29" s="85">
        <v>224</v>
      </c>
      <c r="X29" s="85">
        <v>249</v>
      </c>
      <c r="Y29" s="85">
        <v>280</v>
      </c>
      <c r="Z29" s="83">
        <v>252</v>
      </c>
      <c r="AB29" s="118">
        <v>45</v>
      </c>
      <c r="AC29" s="83">
        <v>11</v>
      </c>
    </row>
    <row r="30" spans="1:29" s="64" customFormat="1" x14ac:dyDescent="0.3">
      <c r="A30" s="139">
        <v>27</v>
      </c>
      <c r="B30" s="139" t="s">
        <v>47</v>
      </c>
      <c r="C30" s="62">
        <v>111.8</v>
      </c>
      <c r="D30" s="62">
        <v>104.4</v>
      </c>
      <c r="F30" s="63">
        <v>312</v>
      </c>
      <c r="G30" s="59">
        <v>295</v>
      </c>
      <c r="H30" s="59">
        <v>135</v>
      </c>
      <c r="I30" s="59">
        <v>299</v>
      </c>
      <c r="J30" s="62">
        <v>260.25</v>
      </c>
      <c r="K30" s="63">
        <v>51</v>
      </c>
      <c r="L30" s="59">
        <v>215</v>
      </c>
      <c r="M30" s="59">
        <v>292</v>
      </c>
      <c r="N30" s="59">
        <v>79</v>
      </c>
      <c r="O30" s="62">
        <v>159.25</v>
      </c>
      <c r="Q30" s="63">
        <v>85</v>
      </c>
      <c r="R30" s="59">
        <v>220</v>
      </c>
      <c r="S30" s="59">
        <v>273</v>
      </c>
      <c r="T30" s="59">
        <v>296</v>
      </c>
      <c r="U30" s="62">
        <v>218.5</v>
      </c>
      <c r="V30" s="63">
        <v>28</v>
      </c>
      <c r="W30" s="59">
        <v>108</v>
      </c>
      <c r="X30" s="59">
        <v>132</v>
      </c>
      <c r="Y30" s="59">
        <v>101</v>
      </c>
      <c r="Z30" s="62">
        <v>92.25</v>
      </c>
      <c r="AB30" s="117">
        <v>7</v>
      </c>
      <c r="AC30" s="62">
        <v>4</v>
      </c>
    </row>
    <row r="31" spans="1:29" s="64" customFormat="1" x14ac:dyDescent="0.3">
      <c r="A31" s="139">
        <v>28</v>
      </c>
      <c r="B31" s="139" t="s">
        <v>47</v>
      </c>
      <c r="C31" s="62">
        <v>23.4</v>
      </c>
      <c r="D31" s="62">
        <v>68</v>
      </c>
      <c r="F31" s="63">
        <v>285</v>
      </c>
      <c r="G31" s="59">
        <v>276</v>
      </c>
      <c r="H31" s="59">
        <v>72</v>
      </c>
      <c r="I31" s="59">
        <v>25</v>
      </c>
      <c r="J31" s="62">
        <v>164.5</v>
      </c>
      <c r="K31" s="63">
        <v>298</v>
      </c>
      <c r="L31" s="59">
        <v>298</v>
      </c>
      <c r="M31" s="59">
        <v>41</v>
      </c>
      <c r="N31" s="59">
        <v>221</v>
      </c>
      <c r="O31" s="62">
        <v>214.5</v>
      </c>
      <c r="Q31" s="63">
        <v>0</v>
      </c>
      <c r="R31" s="59">
        <v>87</v>
      </c>
      <c r="S31" s="59">
        <v>11</v>
      </c>
      <c r="T31" s="59">
        <v>242</v>
      </c>
      <c r="U31" s="62">
        <v>85</v>
      </c>
      <c r="V31" s="63">
        <v>0</v>
      </c>
      <c r="W31" s="59">
        <v>127</v>
      </c>
      <c r="X31" s="59">
        <v>80</v>
      </c>
      <c r="Y31" s="59">
        <v>234</v>
      </c>
      <c r="Z31" s="62">
        <v>110.25</v>
      </c>
      <c r="AB31" s="117">
        <v>3</v>
      </c>
      <c r="AC31" s="62">
        <v>10</v>
      </c>
    </row>
    <row r="32" spans="1:29" s="64" customFormat="1" x14ac:dyDescent="0.3">
      <c r="A32" s="139">
        <v>29</v>
      </c>
      <c r="B32" s="139" t="s">
        <v>47</v>
      </c>
      <c r="C32" s="62">
        <v>84.7</v>
      </c>
      <c r="D32" s="62">
        <v>149.80000000000001</v>
      </c>
      <c r="F32" s="63">
        <v>196</v>
      </c>
      <c r="G32" s="59">
        <v>205</v>
      </c>
      <c r="H32" s="59">
        <v>81</v>
      </c>
      <c r="I32" s="59">
        <v>279</v>
      </c>
      <c r="J32" s="62">
        <v>190.25</v>
      </c>
      <c r="K32" s="63">
        <v>87</v>
      </c>
      <c r="L32" s="59">
        <v>251</v>
      </c>
      <c r="M32" s="59">
        <v>231</v>
      </c>
      <c r="N32" s="59">
        <v>99</v>
      </c>
      <c r="O32" s="62">
        <v>167</v>
      </c>
      <c r="Q32" s="63">
        <v>16</v>
      </c>
      <c r="R32" s="59">
        <v>28</v>
      </c>
      <c r="S32" s="59">
        <v>18</v>
      </c>
      <c r="T32" s="59">
        <v>20</v>
      </c>
      <c r="U32" s="62">
        <v>20.5</v>
      </c>
      <c r="V32" s="63">
        <v>0</v>
      </c>
      <c r="W32" s="59">
        <v>7</v>
      </c>
      <c r="X32" s="59">
        <v>12</v>
      </c>
      <c r="Y32" s="59">
        <v>13</v>
      </c>
      <c r="Z32" s="62">
        <v>8</v>
      </c>
      <c r="AB32" s="117">
        <v>17</v>
      </c>
      <c r="AC32" s="62">
        <v>31</v>
      </c>
    </row>
    <row r="33" spans="1:29" s="64" customFormat="1" x14ac:dyDescent="0.3">
      <c r="A33" s="139">
        <v>30</v>
      </c>
      <c r="B33" s="139" t="s">
        <v>47</v>
      </c>
      <c r="C33" s="62">
        <v>155</v>
      </c>
      <c r="D33" s="62">
        <v>46.8</v>
      </c>
      <c r="F33" s="63">
        <v>215</v>
      </c>
      <c r="G33" s="59">
        <v>256</v>
      </c>
      <c r="H33" s="59">
        <v>0</v>
      </c>
      <c r="I33" s="59">
        <v>230</v>
      </c>
      <c r="J33" s="62">
        <v>175.25</v>
      </c>
      <c r="K33" s="63">
        <v>0</v>
      </c>
      <c r="L33" s="59">
        <v>2</v>
      </c>
      <c r="M33" s="59">
        <v>0</v>
      </c>
      <c r="N33" s="59">
        <v>198</v>
      </c>
      <c r="O33" s="62">
        <v>50</v>
      </c>
      <c r="Q33" s="63">
        <v>198</v>
      </c>
      <c r="R33" s="59">
        <v>96</v>
      </c>
      <c r="S33" s="59">
        <v>30</v>
      </c>
      <c r="T33" s="59">
        <v>65</v>
      </c>
      <c r="U33" s="62">
        <v>97.25</v>
      </c>
      <c r="V33" s="63">
        <v>0</v>
      </c>
      <c r="W33" s="59">
        <v>2</v>
      </c>
      <c r="X33" s="59">
        <v>3</v>
      </c>
      <c r="Y33" s="59">
        <v>0</v>
      </c>
      <c r="Z33" s="62">
        <v>1.25</v>
      </c>
      <c r="AB33" s="117">
        <v>5</v>
      </c>
      <c r="AC33" s="62">
        <v>1</v>
      </c>
    </row>
    <row r="34" spans="1:29" s="64" customFormat="1" x14ac:dyDescent="0.3">
      <c r="A34" s="139">
        <v>31</v>
      </c>
      <c r="B34" s="139" t="s">
        <v>46</v>
      </c>
      <c r="C34" s="62">
        <v>85.5</v>
      </c>
      <c r="D34" s="62">
        <v>196.2</v>
      </c>
      <c r="F34" s="63">
        <v>198</v>
      </c>
      <c r="G34" s="59">
        <v>234</v>
      </c>
      <c r="H34" s="59">
        <v>189</v>
      </c>
      <c r="I34" s="59">
        <v>195</v>
      </c>
      <c r="J34" s="62">
        <v>204</v>
      </c>
      <c r="K34" s="63">
        <v>297</v>
      </c>
      <c r="L34" s="59">
        <v>334</v>
      </c>
      <c r="M34" s="59">
        <v>227</v>
      </c>
      <c r="N34" s="59">
        <v>230</v>
      </c>
      <c r="O34" s="62">
        <v>272</v>
      </c>
      <c r="Q34" s="63">
        <v>11</v>
      </c>
      <c r="R34" s="59">
        <v>111</v>
      </c>
      <c r="S34" s="59">
        <v>190</v>
      </c>
      <c r="T34" s="59">
        <v>189</v>
      </c>
      <c r="U34" s="62">
        <v>125.25</v>
      </c>
      <c r="V34" s="63">
        <v>235</v>
      </c>
      <c r="W34" s="59">
        <v>199</v>
      </c>
      <c r="X34" s="59">
        <v>193</v>
      </c>
      <c r="Y34" s="59">
        <v>199</v>
      </c>
      <c r="Z34" s="62">
        <v>206.5</v>
      </c>
      <c r="AB34" s="117">
        <v>10</v>
      </c>
      <c r="AC34" s="62">
        <v>11</v>
      </c>
    </row>
    <row r="35" spans="1:29" s="84" customFormat="1" ht="15" thickBot="1" x14ac:dyDescent="0.35">
      <c r="A35" s="141">
        <v>32</v>
      </c>
      <c r="B35" s="86" t="s">
        <v>46</v>
      </c>
      <c r="C35" s="87">
        <v>258.60000000000002</v>
      </c>
      <c r="D35" s="87">
        <v>45.1</v>
      </c>
      <c r="F35" s="88">
        <v>400</v>
      </c>
      <c r="G35" s="89">
        <v>305</v>
      </c>
      <c r="H35" s="89">
        <v>286</v>
      </c>
      <c r="I35" s="89">
        <v>305</v>
      </c>
      <c r="J35" s="87">
        <v>324</v>
      </c>
      <c r="K35" s="88">
        <v>267</v>
      </c>
      <c r="L35" s="89">
        <v>276</v>
      </c>
      <c r="M35" s="89">
        <v>200</v>
      </c>
      <c r="N35" s="89">
        <v>229</v>
      </c>
      <c r="O35" s="87">
        <v>243</v>
      </c>
      <c r="Q35" s="88">
        <v>383</v>
      </c>
      <c r="R35" s="89">
        <v>363</v>
      </c>
      <c r="S35" s="89">
        <v>352</v>
      </c>
      <c r="T35" s="89">
        <v>350</v>
      </c>
      <c r="U35" s="87">
        <v>362</v>
      </c>
      <c r="V35" s="88">
        <v>0</v>
      </c>
      <c r="W35" s="89">
        <v>82</v>
      </c>
      <c r="X35" s="89">
        <v>0</v>
      </c>
      <c r="Y35" s="89">
        <v>0</v>
      </c>
      <c r="Z35" s="87">
        <v>20.5</v>
      </c>
      <c r="AB35" s="86">
        <v>44</v>
      </c>
      <c r="AC35" s="90">
        <v>10</v>
      </c>
    </row>
    <row r="36" spans="1:29" s="64" customFormat="1" x14ac:dyDescent="0.3"/>
    <row r="37" spans="1:29" s="64" customFormat="1" x14ac:dyDescent="0.3">
      <c r="C37" s="59">
        <f>AVERAGE(C4:C35)</f>
        <v>176.05</v>
      </c>
      <c r="D37" s="59">
        <f>AVERAGE(D4:D35)</f>
        <v>129.33125000000001</v>
      </c>
    </row>
    <row r="38" spans="1:29" s="64" customFormat="1" x14ac:dyDescent="0.3">
      <c r="C38" s="64">
        <f>STDEV(C4:C35)</f>
        <v>88.359000125769924</v>
      </c>
      <c r="D38" s="64">
        <f>STDEV(D4:D35)</f>
        <v>83.868262433106253</v>
      </c>
    </row>
    <row r="39" spans="1:29" s="64" customFormat="1" x14ac:dyDescent="0.3"/>
    <row r="40" spans="1:29" s="64" customFormat="1" x14ac:dyDescent="0.3"/>
    <row r="41" spans="1:29" s="64" customFormat="1" x14ac:dyDescent="0.3"/>
    <row r="42" spans="1:29" s="64" customFormat="1" x14ac:dyDescent="0.3"/>
    <row r="43" spans="1:29" s="64" customFormat="1" x14ac:dyDescent="0.3"/>
    <row r="44" spans="1:29" s="64" customFormat="1" x14ac:dyDescent="0.3"/>
    <row r="45" spans="1:29" s="64" customFormat="1" x14ac:dyDescent="0.3"/>
    <row r="46" spans="1:29" s="64" customFormat="1" x14ac:dyDescent="0.3"/>
    <row r="47" spans="1:29" x14ac:dyDescent="0.3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x14ac:dyDescent="0.3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3:29" x14ac:dyDescent="0.3"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3:29" x14ac:dyDescent="0.3"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3:29" x14ac:dyDescent="0.3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3:29" x14ac:dyDescent="0.3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3:29" x14ac:dyDescent="0.3"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3:29" x14ac:dyDescent="0.3"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3:29" x14ac:dyDescent="0.3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3:29" x14ac:dyDescent="0.3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3:29" x14ac:dyDescent="0.3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3:29" x14ac:dyDescent="0.3"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3:29" x14ac:dyDescent="0.3"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3:29" x14ac:dyDescent="0.3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3:29" x14ac:dyDescent="0.3"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3:29" x14ac:dyDescent="0.3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3:29" x14ac:dyDescent="0.3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3:29" x14ac:dyDescent="0.3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3:29" x14ac:dyDescent="0.3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3:29" x14ac:dyDescent="0.3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</row>
    <row r="67" spans="3:29" x14ac:dyDescent="0.3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3:29" x14ac:dyDescent="0.3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3:29" x14ac:dyDescent="0.3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3:29" x14ac:dyDescent="0.3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</row>
    <row r="71" spans="3:29" x14ac:dyDescent="0.3"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3:29" x14ac:dyDescent="0.3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3:29" x14ac:dyDescent="0.3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3:29" x14ac:dyDescent="0.3"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</row>
    <row r="75" spans="3:29" x14ac:dyDescent="0.3"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</row>
    <row r="76" spans="3:29" x14ac:dyDescent="0.3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3:29" x14ac:dyDescent="0.3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3:29" x14ac:dyDescent="0.3"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3:29" x14ac:dyDescent="0.3"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3:29" x14ac:dyDescent="0.3"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</row>
    <row r="81" spans="3:29" x14ac:dyDescent="0.3"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</row>
    <row r="82" spans="3:29" x14ac:dyDescent="0.3"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3:29" x14ac:dyDescent="0.3"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3:29" x14ac:dyDescent="0.3"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</row>
    <row r="85" spans="3:29" x14ac:dyDescent="0.3"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</row>
    <row r="86" spans="3:29" x14ac:dyDescent="0.3"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</row>
    <row r="87" spans="3:29" x14ac:dyDescent="0.3"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</row>
    <row r="88" spans="3:29" x14ac:dyDescent="0.3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</row>
    <row r="89" spans="3:29" x14ac:dyDescent="0.3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</row>
    <row r="90" spans="3:29" x14ac:dyDescent="0.3"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3:29" x14ac:dyDescent="0.3"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3:29" x14ac:dyDescent="0.3"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3:29" x14ac:dyDescent="0.3"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3:29" x14ac:dyDescent="0.3"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3:29" x14ac:dyDescent="0.3"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3:29" x14ac:dyDescent="0.3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3:29" x14ac:dyDescent="0.3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3:29" x14ac:dyDescent="0.3"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3:29" x14ac:dyDescent="0.3"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3:29" x14ac:dyDescent="0.3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3:29" x14ac:dyDescent="0.3"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3:29" x14ac:dyDescent="0.3"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3:29" x14ac:dyDescent="0.3"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3:29" x14ac:dyDescent="0.3"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3:29" x14ac:dyDescent="0.3"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3:29" x14ac:dyDescent="0.3"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3:29" x14ac:dyDescent="0.3"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3:29" x14ac:dyDescent="0.3"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3:29" x14ac:dyDescent="0.3"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3:29" x14ac:dyDescent="0.3"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3:29" x14ac:dyDescent="0.3"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3:29" x14ac:dyDescent="0.3"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3:29" x14ac:dyDescent="0.3"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3:29" x14ac:dyDescent="0.3"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3:29" x14ac:dyDescent="0.3"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3:29" x14ac:dyDescent="0.3"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3:29" x14ac:dyDescent="0.3"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3:29" x14ac:dyDescent="0.3"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3:29" x14ac:dyDescent="0.3"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3:29" x14ac:dyDescent="0.3"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3:29" x14ac:dyDescent="0.3"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3:29" x14ac:dyDescent="0.3"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3:29" x14ac:dyDescent="0.3"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3:29" x14ac:dyDescent="0.3"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3:29" x14ac:dyDescent="0.3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3:29" x14ac:dyDescent="0.3"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3:29" x14ac:dyDescent="0.3"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3:29" x14ac:dyDescent="0.3"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3:29" x14ac:dyDescent="0.3"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3:29" x14ac:dyDescent="0.3"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3:29" x14ac:dyDescent="0.3"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3:29" x14ac:dyDescent="0.3"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3:29" x14ac:dyDescent="0.3"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3:29" x14ac:dyDescent="0.3"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3:29" x14ac:dyDescent="0.3"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3:29" x14ac:dyDescent="0.3"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3:29" x14ac:dyDescent="0.3"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3:29" x14ac:dyDescent="0.3"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3:29" x14ac:dyDescent="0.3"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3:29" x14ac:dyDescent="0.3"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</row>
    <row r="141" spans="3:29" x14ac:dyDescent="0.3"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</row>
    <row r="142" spans="3:29" x14ac:dyDescent="0.3"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</row>
    <row r="143" spans="3:29" x14ac:dyDescent="0.3"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</row>
    <row r="144" spans="3:29" x14ac:dyDescent="0.3"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</row>
    <row r="145" spans="3:29" x14ac:dyDescent="0.3"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</row>
    <row r="146" spans="3:29" x14ac:dyDescent="0.3"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</row>
    <row r="147" spans="3:29" x14ac:dyDescent="0.3"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</row>
    <row r="148" spans="3:29" x14ac:dyDescent="0.3"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</row>
    <row r="149" spans="3:29" x14ac:dyDescent="0.3"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</row>
    <row r="150" spans="3:29" x14ac:dyDescent="0.3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</row>
    <row r="151" spans="3:29" x14ac:dyDescent="0.3"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</row>
    <row r="152" spans="3:29" x14ac:dyDescent="0.3"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</row>
    <row r="153" spans="3:29" x14ac:dyDescent="0.3"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</row>
    <row r="154" spans="3:29" x14ac:dyDescent="0.3"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</row>
    <row r="155" spans="3:29" x14ac:dyDescent="0.3"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</row>
    <row r="156" spans="3:29" x14ac:dyDescent="0.3"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</row>
    <row r="157" spans="3:29" x14ac:dyDescent="0.3"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</row>
    <row r="158" spans="3:29" x14ac:dyDescent="0.3"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</row>
    <row r="159" spans="3:29" x14ac:dyDescent="0.3"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</row>
    <row r="160" spans="3:29" x14ac:dyDescent="0.3"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</row>
    <row r="161" spans="3:29" x14ac:dyDescent="0.3"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</row>
    <row r="162" spans="3:29" x14ac:dyDescent="0.3"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</row>
    <row r="163" spans="3:29" x14ac:dyDescent="0.3"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</row>
    <row r="164" spans="3:29" x14ac:dyDescent="0.3"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</row>
    <row r="165" spans="3:29" x14ac:dyDescent="0.3"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</row>
    <row r="166" spans="3:29" x14ac:dyDescent="0.3"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</row>
    <row r="167" spans="3:29" x14ac:dyDescent="0.3"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</row>
    <row r="168" spans="3:29" x14ac:dyDescent="0.3"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</row>
    <row r="169" spans="3:29" x14ac:dyDescent="0.3"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</row>
    <row r="170" spans="3:29" x14ac:dyDescent="0.3"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</row>
    <row r="171" spans="3:29" x14ac:dyDescent="0.3"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</row>
    <row r="172" spans="3:29" x14ac:dyDescent="0.3"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</row>
    <row r="173" spans="3:29" x14ac:dyDescent="0.3"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</row>
    <row r="174" spans="3:29" x14ac:dyDescent="0.3"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</row>
    <row r="175" spans="3:29" x14ac:dyDescent="0.3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</row>
    <row r="176" spans="3:29" x14ac:dyDescent="0.3"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</row>
    <row r="177" spans="3:29" x14ac:dyDescent="0.3"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</row>
    <row r="178" spans="3:29" x14ac:dyDescent="0.3"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</row>
    <row r="179" spans="3:29" x14ac:dyDescent="0.3"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</row>
    <row r="180" spans="3:29" x14ac:dyDescent="0.3"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</row>
    <row r="181" spans="3:29" x14ac:dyDescent="0.3"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</row>
    <row r="182" spans="3:29" x14ac:dyDescent="0.3"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</row>
    <row r="183" spans="3:29" x14ac:dyDescent="0.3"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</row>
    <row r="184" spans="3:29" x14ac:dyDescent="0.3"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</row>
    <row r="185" spans="3:29" x14ac:dyDescent="0.3"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</row>
    <row r="186" spans="3:29" x14ac:dyDescent="0.3"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</row>
    <row r="187" spans="3:29" x14ac:dyDescent="0.3"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</row>
    <row r="188" spans="3:29" x14ac:dyDescent="0.3"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</row>
    <row r="189" spans="3:29" x14ac:dyDescent="0.3"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</row>
    <row r="190" spans="3:29" x14ac:dyDescent="0.3"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</row>
    <row r="191" spans="3:29" x14ac:dyDescent="0.3"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</row>
    <row r="192" spans="3:29" x14ac:dyDescent="0.3"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</row>
    <row r="193" spans="3:29" x14ac:dyDescent="0.3"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</row>
    <row r="194" spans="3:29" x14ac:dyDescent="0.3"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</row>
    <row r="195" spans="3:29" x14ac:dyDescent="0.3"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</row>
    <row r="196" spans="3:29" x14ac:dyDescent="0.3"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</row>
    <row r="197" spans="3:29" x14ac:dyDescent="0.3"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</row>
    <row r="198" spans="3:29" x14ac:dyDescent="0.3"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</row>
    <row r="199" spans="3:29" x14ac:dyDescent="0.3"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</row>
    <row r="200" spans="3:29" x14ac:dyDescent="0.3"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</row>
    <row r="201" spans="3:29" x14ac:dyDescent="0.3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</row>
    <row r="202" spans="3:29" x14ac:dyDescent="0.3"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</row>
    <row r="203" spans="3:29" x14ac:dyDescent="0.3"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</row>
    <row r="204" spans="3:29" x14ac:dyDescent="0.3"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</row>
    <row r="205" spans="3:29" x14ac:dyDescent="0.3"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</row>
    <row r="206" spans="3:29" x14ac:dyDescent="0.3"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</row>
    <row r="207" spans="3:29" x14ac:dyDescent="0.3"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</row>
    <row r="208" spans="3:29" x14ac:dyDescent="0.3"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</row>
    <row r="209" spans="3:29" x14ac:dyDescent="0.3"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</row>
    <row r="210" spans="3:29" x14ac:dyDescent="0.3"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</row>
    <row r="211" spans="3:29" x14ac:dyDescent="0.3"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</row>
    <row r="212" spans="3:29" x14ac:dyDescent="0.3"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</row>
    <row r="213" spans="3:29" x14ac:dyDescent="0.3"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</row>
    <row r="214" spans="3:29" x14ac:dyDescent="0.3"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</row>
    <row r="215" spans="3:29" x14ac:dyDescent="0.3"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</row>
    <row r="216" spans="3:29" x14ac:dyDescent="0.3"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</row>
    <row r="217" spans="3:29" x14ac:dyDescent="0.3"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</row>
    <row r="218" spans="3:29" x14ac:dyDescent="0.3"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</row>
    <row r="219" spans="3:29" x14ac:dyDescent="0.3"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</row>
    <row r="220" spans="3:29" x14ac:dyDescent="0.3"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</row>
    <row r="221" spans="3:29" x14ac:dyDescent="0.3"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</row>
    <row r="222" spans="3:29" x14ac:dyDescent="0.3"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</row>
    <row r="223" spans="3:29" x14ac:dyDescent="0.3"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</row>
    <row r="224" spans="3:29" x14ac:dyDescent="0.3"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</row>
    <row r="225" spans="3:29" x14ac:dyDescent="0.3"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</row>
    <row r="226" spans="3:29" x14ac:dyDescent="0.3"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</row>
    <row r="227" spans="3:29" x14ac:dyDescent="0.3"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</row>
    <row r="228" spans="3:29" x14ac:dyDescent="0.3"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</row>
    <row r="229" spans="3:29" x14ac:dyDescent="0.3"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</row>
    <row r="230" spans="3:29" x14ac:dyDescent="0.3"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</row>
    <row r="231" spans="3:29" x14ac:dyDescent="0.3"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</row>
    <row r="232" spans="3:29" x14ac:dyDescent="0.3"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</row>
    <row r="233" spans="3:29" x14ac:dyDescent="0.3"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</row>
    <row r="234" spans="3:29" x14ac:dyDescent="0.3"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</row>
    <row r="235" spans="3:29" x14ac:dyDescent="0.3"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</row>
    <row r="236" spans="3:29" x14ac:dyDescent="0.3"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</row>
    <row r="237" spans="3:29" x14ac:dyDescent="0.3"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</row>
    <row r="238" spans="3:29" x14ac:dyDescent="0.3"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</row>
    <row r="239" spans="3:29" x14ac:dyDescent="0.3"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</row>
    <row r="240" spans="3:29" x14ac:dyDescent="0.3"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</row>
    <row r="241" spans="3:29" x14ac:dyDescent="0.3"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</row>
    <row r="242" spans="3:29" x14ac:dyDescent="0.3"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</row>
    <row r="243" spans="3:29" x14ac:dyDescent="0.3"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</row>
    <row r="244" spans="3:29" x14ac:dyDescent="0.3"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</row>
    <row r="245" spans="3:29" x14ac:dyDescent="0.3"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</row>
    <row r="246" spans="3:29" x14ac:dyDescent="0.3"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</row>
    <row r="247" spans="3:29" x14ac:dyDescent="0.3"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</row>
    <row r="248" spans="3:29" x14ac:dyDescent="0.3"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</row>
    <row r="249" spans="3:29" x14ac:dyDescent="0.3"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</row>
    <row r="250" spans="3:29" x14ac:dyDescent="0.3"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</row>
    <row r="251" spans="3:29" x14ac:dyDescent="0.3"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</row>
    <row r="252" spans="3:29" x14ac:dyDescent="0.3"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</row>
    <row r="253" spans="3:29" x14ac:dyDescent="0.3"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</row>
    <row r="254" spans="3:29" x14ac:dyDescent="0.3"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</row>
    <row r="255" spans="3:29" x14ac:dyDescent="0.3"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</row>
    <row r="256" spans="3:29" x14ac:dyDescent="0.3"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</row>
    <row r="257" spans="3:29" x14ac:dyDescent="0.3"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</row>
    <row r="258" spans="3:29" x14ac:dyDescent="0.3"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</row>
    <row r="259" spans="3:29" x14ac:dyDescent="0.3"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</row>
    <row r="260" spans="3:29" x14ac:dyDescent="0.3"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</row>
    <row r="261" spans="3:29" x14ac:dyDescent="0.3"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</row>
    <row r="262" spans="3:29" x14ac:dyDescent="0.3"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</row>
    <row r="263" spans="3:29" x14ac:dyDescent="0.3"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</row>
    <row r="264" spans="3:29" x14ac:dyDescent="0.3"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</row>
    <row r="265" spans="3:29" x14ac:dyDescent="0.3"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</row>
    <row r="266" spans="3:29" x14ac:dyDescent="0.3"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</row>
    <row r="267" spans="3:29" x14ac:dyDescent="0.3"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</row>
    <row r="268" spans="3:29" x14ac:dyDescent="0.3"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</row>
    <row r="269" spans="3:29" x14ac:dyDescent="0.3"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</row>
    <row r="270" spans="3:29" x14ac:dyDescent="0.3"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</row>
    <row r="271" spans="3:29" x14ac:dyDescent="0.3"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</row>
    <row r="272" spans="3:29" x14ac:dyDescent="0.3"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</row>
    <row r="273" spans="3:29" x14ac:dyDescent="0.3"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</row>
    <row r="274" spans="3:29" x14ac:dyDescent="0.3"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</row>
    <row r="275" spans="3:29" x14ac:dyDescent="0.3"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</row>
    <row r="276" spans="3:29" x14ac:dyDescent="0.3"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</row>
    <row r="277" spans="3:29" x14ac:dyDescent="0.3"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</row>
    <row r="278" spans="3:29" x14ac:dyDescent="0.3"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</row>
    <row r="279" spans="3:29" x14ac:dyDescent="0.3"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</row>
    <row r="280" spans="3:29" x14ac:dyDescent="0.3"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</row>
    <row r="281" spans="3:29" x14ac:dyDescent="0.3"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</row>
    <row r="282" spans="3:29" x14ac:dyDescent="0.3"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</row>
    <row r="283" spans="3:29" x14ac:dyDescent="0.3"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</row>
    <row r="284" spans="3:29" x14ac:dyDescent="0.3"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</row>
    <row r="285" spans="3:29" x14ac:dyDescent="0.3"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</row>
    <row r="286" spans="3:29" x14ac:dyDescent="0.3"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</row>
    <row r="287" spans="3:29" x14ac:dyDescent="0.3"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</row>
    <row r="288" spans="3:29" x14ac:dyDescent="0.3"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</row>
    <row r="289" spans="3:29" x14ac:dyDescent="0.3"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</row>
    <row r="290" spans="3:29" x14ac:dyDescent="0.3"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</row>
    <row r="291" spans="3:29" x14ac:dyDescent="0.3"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</row>
    <row r="292" spans="3:29" x14ac:dyDescent="0.3"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</row>
    <row r="293" spans="3:29" x14ac:dyDescent="0.3"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</row>
    <row r="294" spans="3:29" x14ac:dyDescent="0.3"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</row>
    <row r="295" spans="3:29" x14ac:dyDescent="0.3"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</row>
    <row r="296" spans="3:29" x14ac:dyDescent="0.3"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</row>
    <row r="297" spans="3:29" x14ac:dyDescent="0.3"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</row>
    <row r="298" spans="3:29" x14ac:dyDescent="0.3"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</row>
    <row r="299" spans="3:29" x14ac:dyDescent="0.3"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</row>
    <row r="300" spans="3:29" x14ac:dyDescent="0.3"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</row>
    <row r="301" spans="3:29" x14ac:dyDescent="0.3"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</row>
    <row r="302" spans="3:29" x14ac:dyDescent="0.3"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</row>
    <row r="303" spans="3:29" x14ac:dyDescent="0.3"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</row>
  </sheetData>
  <mergeCells count="8">
    <mergeCell ref="AB1:AC1"/>
    <mergeCell ref="Q2:U2"/>
    <mergeCell ref="Q1:Z1"/>
    <mergeCell ref="V2:Z2"/>
    <mergeCell ref="C1:D1"/>
    <mergeCell ref="F2:J2"/>
    <mergeCell ref="F1:O1"/>
    <mergeCell ref="K2:O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="72" zoomScaleNormal="50" workbookViewId="0">
      <selection activeCell="B4" sqref="B4:B67"/>
    </sheetView>
  </sheetViews>
  <sheetFormatPr baseColWidth="10" defaultRowHeight="14.4" x14ac:dyDescent="0.3"/>
  <cols>
    <col min="2" max="2" width="27.109375" style="43" customWidth="1"/>
    <col min="3" max="3" width="27.109375" customWidth="1"/>
    <col min="4" max="5" width="19.88671875" customWidth="1"/>
    <col min="6" max="6" width="7.33203125" customWidth="1"/>
    <col min="7" max="9" width="13" customWidth="1"/>
    <col min="10" max="10" width="15.109375" customWidth="1"/>
    <col min="11" max="11" width="11.5546875" style="32" customWidth="1"/>
    <col min="12" max="12" width="14" style="32" customWidth="1"/>
    <col min="13" max="15" width="13" customWidth="1"/>
    <col min="16" max="16" width="14.109375" customWidth="1"/>
    <col min="17" max="17" width="13.88671875" customWidth="1"/>
    <col min="18" max="18" width="16.33203125" customWidth="1"/>
    <col min="19" max="19" width="8.6640625" customWidth="1"/>
    <col min="20" max="21" width="11.21875" customWidth="1"/>
    <col min="22" max="22" width="15.5546875" customWidth="1"/>
    <col min="23" max="23" width="11.33203125" customWidth="1"/>
    <col min="24" max="24" width="12.44140625" customWidth="1"/>
    <col min="25" max="25" width="15.5546875" customWidth="1"/>
    <col min="27" max="28" width="20.88671875" customWidth="1"/>
  </cols>
  <sheetData>
    <row r="1" spans="1:28" ht="21.6" thickBot="1" x14ac:dyDescent="0.45">
      <c r="A1" s="29"/>
      <c r="B1" s="29"/>
      <c r="C1" s="29"/>
      <c r="D1" s="191" t="s">
        <v>3</v>
      </c>
      <c r="E1" s="192"/>
      <c r="G1" s="202" t="s">
        <v>4</v>
      </c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  <c r="T1" s="193" t="s">
        <v>5</v>
      </c>
      <c r="U1" s="194"/>
      <c r="V1" s="194"/>
      <c r="W1" s="194"/>
      <c r="X1" s="194"/>
      <c r="Y1" s="195"/>
      <c r="AA1" s="191" t="s">
        <v>6</v>
      </c>
      <c r="AB1" s="191"/>
    </row>
    <row r="2" spans="1:28" ht="21.6" thickBot="1" x14ac:dyDescent="0.45">
      <c r="A2" s="41"/>
      <c r="B2" s="29"/>
      <c r="C2" s="29"/>
      <c r="D2" s="22" t="s">
        <v>13</v>
      </c>
      <c r="E2" s="22" t="s">
        <v>14</v>
      </c>
      <c r="G2" s="199" t="s">
        <v>13</v>
      </c>
      <c r="H2" s="200"/>
      <c r="I2" s="200"/>
      <c r="J2" s="200"/>
      <c r="K2" s="200"/>
      <c r="L2" s="201"/>
      <c r="M2" s="199" t="s">
        <v>14</v>
      </c>
      <c r="N2" s="200"/>
      <c r="O2" s="200"/>
      <c r="P2" s="200"/>
      <c r="Q2" s="200"/>
      <c r="R2" s="201"/>
      <c r="T2" s="196" t="s">
        <v>13</v>
      </c>
      <c r="U2" s="197"/>
      <c r="V2" s="198"/>
      <c r="W2" s="196" t="s">
        <v>14</v>
      </c>
      <c r="X2" s="197"/>
      <c r="Y2" s="198"/>
      <c r="AA2" s="22" t="s">
        <v>13</v>
      </c>
      <c r="AB2" s="22" t="s">
        <v>14</v>
      </c>
    </row>
    <row r="3" spans="1:28" s="1" customFormat="1" ht="30.6" customHeight="1" thickBot="1" x14ac:dyDescent="0.35">
      <c r="A3" s="42" t="s">
        <v>0</v>
      </c>
      <c r="B3" s="44" t="s">
        <v>7</v>
      </c>
      <c r="C3" s="42" t="s">
        <v>29</v>
      </c>
      <c r="D3" s="30" t="s">
        <v>25</v>
      </c>
      <c r="E3" s="31" t="s">
        <v>25</v>
      </c>
      <c r="G3" s="27" t="s">
        <v>15</v>
      </c>
      <c r="H3" s="7" t="s">
        <v>16</v>
      </c>
      <c r="I3" s="7" t="s">
        <v>18</v>
      </c>
      <c r="J3" s="28" t="s">
        <v>17</v>
      </c>
      <c r="K3" s="26" t="s">
        <v>30</v>
      </c>
      <c r="L3" s="40" t="s">
        <v>34</v>
      </c>
      <c r="M3" s="27" t="s">
        <v>15</v>
      </c>
      <c r="N3" s="7" t="s">
        <v>16</v>
      </c>
      <c r="O3" s="7" t="s">
        <v>18</v>
      </c>
      <c r="P3" s="28" t="s">
        <v>17</v>
      </c>
      <c r="Q3" s="36" t="s">
        <v>30</v>
      </c>
      <c r="R3" s="40" t="s">
        <v>35</v>
      </c>
      <c r="T3" s="33" t="s">
        <v>31</v>
      </c>
      <c r="U3" s="34" t="s">
        <v>32</v>
      </c>
      <c r="V3" s="30" t="s">
        <v>33</v>
      </c>
      <c r="W3" s="33" t="s">
        <v>31</v>
      </c>
      <c r="X3" s="34" t="s">
        <v>32</v>
      </c>
      <c r="Y3" s="30" t="s">
        <v>33</v>
      </c>
      <c r="AA3" s="6"/>
      <c r="AB3" s="35"/>
    </row>
    <row r="4" spans="1:28" x14ac:dyDescent="0.3">
      <c r="A4" s="80">
        <v>1</v>
      </c>
      <c r="B4" s="128" t="s">
        <v>2</v>
      </c>
      <c r="C4" s="129" t="s">
        <v>46</v>
      </c>
      <c r="D4" s="9">
        <v>278.5</v>
      </c>
      <c r="E4" s="16">
        <v>172.9</v>
      </c>
      <c r="G4" s="8">
        <v>310</v>
      </c>
      <c r="H4" s="3">
        <v>365</v>
      </c>
      <c r="I4" s="3">
        <v>256</v>
      </c>
      <c r="J4" s="9">
        <v>287</v>
      </c>
      <c r="K4" s="37">
        <v>304.5</v>
      </c>
      <c r="L4" s="23">
        <v>320.66666666666669</v>
      </c>
      <c r="M4" s="15">
        <v>171</v>
      </c>
      <c r="N4" s="2">
        <v>213</v>
      </c>
      <c r="O4" s="2">
        <v>130</v>
      </c>
      <c r="P4" s="16">
        <v>238</v>
      </c>
      <c r="Q4" s="23">
        <v>188</v>
      </c>
      <c r="R4" s="23">
        <v>207.33333333333334</v>
      </c>
      <c r="T4" s="8">
        <v>295</v>
      </c>
      <c r="U4" s="3">
        <v>362</v>
      </c>
      <c r="V4" s="9">
        <v>328.5</v>
      </c>
      <c r="W4" s="15">
        <v>207</v>
      </c>
      <c r="X4" s="2">
        <v>188</v>
      </c>
      <c r="Y4" s="16">
        <v>197.5</v>
      </c>
      <c r="AA4" s="24">
        <v>35</v>
      </c>
      <c r="AB4" s="18">
        <v>11</v>
      </c>
    </row>
    <row r="5" spans="1:28" x14ac:dyDescent="0.3">
      <c r="A5" s="80">
        <v>2</v>
      </c>
      <c r="B5" s="130" t="s">
        <v>2</v>
      </c>
      <c r="C5" s="131" t="s">
        <v>46</v>
      </c>
      <c r="D5" s="11">
        <v>186.7</v>
      </c>
      <c r="E5" s="18">
        <v>148.5</v>
      </c>
      <c r="G5" s="10">
        <v>219</v>
      </c>
      <c r="H5" s="5">
        <v>265</v>
      </c>
      <c r="I5" s="5">
        <v>250</v>
      </c>
      <c r="J5" s="11">
        <v>214</v>
      </c>
      <c r="K5" s="38">
        <v>237</v>
      </c>
      <c r="L5" s="24">
        <v>232.66666666666666</v>
      </c>
      <c r="M5" s="17">
        <v>228</v>
      </c>
      <c r="N5" s="4">
        <v>210</v>
      </c>
      <c r="O5" s="4">
        <v>210</v>
      </c>
      <c r="P5" s="18">
        <v>200</v>
      </c>
      <c r="Q5" s="24">
        <v>212</v>
      </c>
      <c r="R5" s="24">
        <v>212.66666666666666</v>
      </c>
      <c r="T5" s="10">
        <v>199</v>
      </c>
      <c r="U5" s="5">
        <v>196</v>
      </c>
      <c r="V5" s="11">
        <v>197.5</v>
      </c>
      <c r="W5" s="17">
        <v>199</v>
      </c>
      <c r="X5" s="4">
        <v>216</v>
      </c>
      <c r="Y5" s="18">
        <v>207.5</v>
      </c>
      <c r="AA5" s="24">
        <v>25</v>
      </c>
      <c r="AB5" s="18">
        <v>18</v>
      </c>
    </row>
    <row r="6" spans="1:28" x14ac:dyDescent="0.3">
      <c r="A6" s="80">
        <v>3</v>
      </c>
      <c r="B6" s="130" t="s">
        <v>2</v>
      </c>
      <c r="C6" s="131" t="s">
        <v>47</v>
      </c>
      <c r="D6" s="11">
        <v>156.30000000000001</v>
      </c>
      <c r="E6" s="18">
        <v>164.8</v>
      </c>
      <c r="G6" s="10">
        <v>121</v>
      </c>
      <c r="H6" s="5">
        <v>216</v>
      </c>
      <c r="I6" s="5">
        <v>37</v>
      </c>
      <c r="J6" s="11">
        <v>221</v>
      </c>
      <c r="K6" s="38">
        <v>148.75</v>
      </c>
      <c r="L6" s="24">
        <v>186</v>
      </c>
      <c r="M6" s="17">
        <v>4</v>
      </c>
      <c r="N6" s="4">
        <v>183</v>
      </c>
      <c r="O6" s="4">
        <v>74</v>
      </c>
      <c r="P6" s="18">
        <v>227</v>
      </c>
      <c r="Q6" s="24">
        <v>122</v>
      </c>
      <c r="R6" s="24">
        <v>138</v>
      </c>
      <c r="T6" s="10">
        <v>219</v>
      </c>
      <c r="U6" s="5">
        <v>141</v>
      </c>
      <c r="V6" s="11">
        <v>180</v>
      </c>
      <c r="W6" s="17">
        <v>190</v>
      </c>
      <c r="X6" s="4">
        <v>187</v>
      </c>
      <c r="Y6" s="18">
        <v>188.5</v>
      </c>
      <c r="AA6" s="24">
        <v>7</v>
      </c>
      <c r="AB6" s="18">
        <v>8</v>
      </c>
    </row>
    <row r="7" spans="1:28" x14ac:dyDescent="0.3">
      <c r="A7" s="80">
        <v>4</v>
      </c>
      <c r="B7" s="130" t="s">
        <v>2</v>
      </c>
      <c r="C7" s="131" t="s">
        <v>47</v>
      </c>
      <c r="D7" s="11">
        <v>212.3</v>
      </c>
      <c r="E7" s="18">
        <v>216.6</v>
      </c>
      <c r="G7" s="10">
        <v>62</v>
      </c>
      <c r="H7" s="5">
        <v>195</v>
      </c>
      <c r="I7" s="5">
        <v>138</v>
      </c>
      <c r="J7" s="11">
        <v>170</v>
      </c>
      <c r="K7" s="38">
        <v>141.25</v>
      </c>
      <c r="L7" s="24">
        <v>142.33333333333334</v>
      </c>
      <c r="M7" s="17">
        <v>210</v>
      </c>
      <c r="N7" s="4">
        <v>205</v>
      </c>
      <c r="O7" s="4">
        <v>227</v>
      </c>
      <c r="P7" s="18">
        <v>292</v>
      </c>
      <c r="Q7" s="24">
        <v>233.5</v>
      </c>
      <c r="R7" s="24">
        <v>235.66666666666666</v>
      </c>
      <c r="T7" s="10">
        <v>154</v>
      </c>
      <c r="U7" s="5">
        <v>80</v>
      </c>
      <c r="V7" s="11">
        <v>117</v>
      </c>
      <c r="W7" s="17">
        <v>195</v>
      </c>
      <c r="X7" s="4">
        <v>185</v>
      </c>
      <c r="Y7" s="18">
        <v>190</v>
      </c>
      <c r="AA7" s="24">
        <v>34</v>
      </c>
      <c r="AB7" s="18">
        <v>39</v>
      </c>
    </row>
    <row r="8" spans="1:28" x14ac:dyDescent="0.3">
      <c r="A8" s="80">
        <v>5</v>
      </c>
      <c r="B8" s="130" t="s">
        <v>2</v>
      </c>
      <c r="C8" s="131" t="s">
        <v>47</v>
      </c>
      <c r="D8" s="11">
        <v>228.7</v>
      </c>
      <c r="E8" s="18">
        <v>121.3</v>
      </c>
      <c r="G8" s="10">
        <v>233</v>
      </c>
      <c r="H8" s="5">
        <v>166</v>
      </c>
      <c r="I8" s="5">
        <v>170</v>
      </c>
      <c r="J8" s="11">
        <v>233</v>
      </c>
      <c r="K8" s="38">
        <v>200.5</v>
      </c>
      <c r="L8" s="24">
        <v>210.66666666666666</v>
      </c>
      <c r="M8" s="17">
        <v>157</v>
      </c>
      <c r="N8" s="4">
        <v>373</v>
      </c>
      <c r="O8" s="4">
        <v>165</v>
      </c>
      <c r="P8" s="18">
        <v>238</v>
      </c>
      <c r="Q8" s="24">
        <v>233.25</v>
      </c>
      <c r="R8" s="24">
        <v>256</v>
      </c>
      <c r="T8" s="10">
        <v>200</v>
      </c>
      <c r="U8" s="5">
        <v>183</v>
      </c>
      <c r="V8" s="11">
        <v>191.5</v>
      </c>
      <c r="W8" s="17">
        <v>230</v>
      </c>
      <c r="X8" s="4">
        <v>244</v>
      </c>
      <c r="Y8" s="18">
        <v>237</v>
      </c>
      <c r="AA8" s="24">
        <v>19</v>
      </c>
      <c r="AB8" s="18">
        <v>19</v>
      </c>
    </row>
    <row r="9" spans="1:28" x14ac:dyDescent="0.3">
      <c r="A9" s="80">
        <v>6</v>
      </c>
      <c r="B9" s="130" t="s">
        <v>2</v>
      </c>
      <c r="C9" s="131" t="s">
        <v>47</v>
      </c>
      <c r="D9" s="11">
        <v>247.9</v>
      </c>
      <c r="E9" s="18">
        <v>182.2</v>
      </c>
      <c r="G9" s="10">
        <v>199</v>
      </c>
      <c r="H9" s="5">
        <v>217</v>
      </c>
      <c r="I9" s="5">
        <v>199</v>
      </c>
      <c r="J9" s="11">
        <v>199</v>
      </c>
      <c r="K9" s="38">
        <v>203.5</v>
      </c>
      <c r="L9" s="24">
        <v>205</v>
      </c>
      <c r="M9" s="17">
        <v>63</v>
      </c>
      <c r="N9" s="4">
        <v>202</v>
      </c>
      <c r="O9" s="4">
        <v>84</v>
      </c>
      <c r="P9" s="18">
        <v>199</v>
      </c>
      <c r="Q9" s="24">
        <v>137</v>
      </c>
      <c r="R9" s="24">
        <v>154.66666666666666</v>
      </c>
      <c r="T9" s="10">
        <v>61</v>
      </c>
      <c r="U9" s="5">
        <v>52</v>
      </c>
      <c r="V9" s="11">
        <v>56.5</v>
      </c>
      <c r="W9" s="17">
        <v>199</v>
      </c>
      <c r="X9" s="4">
        <v>158</v>
      </c>
      <c r="Y9" s="18">
        <v>178.5</v>
      </c>
      <c r="AA9" s="24">
        <v>19</v>
      </c>
      <c r="AB9" s="18">
        <v>12</v>
      </c>
    </row>
    <row r="10" spans="1:28" s="75" customFormat="1" x14ac:dyDescent="0.3">
      <c r="A10" s="132">
        <v>7</v>
      </c>
      <c r="B10" s="133" t="s">
        <v>2</v>
      </c>
      <c r="C10" s="134" t="s">
        <v>46</v>
      </c>
      <c r="D10" s="71">
        <v>177.4</v>
      </c>
      <c r="E10" s="74">
        <v>196.2</v>
      </c>
      <c r="G10" s="69">
        <v>180</v>
      </c>
      <c r="H10" s="70">
        <v>104</v>
      </c>
      <c r="I10" s="70">
        <v>0</v>
      </c>
      <c r="J10" s="71">
        <v>122</v>
      </c>
      <c r="K10" s="76">
        <v>101.5</v>
      </c>
      <c r="L10" s="77">
        <v>135.33333333333334</v>
      </c>
      <c r="M10" s="72">
        <v>311</v>
      </c>
      <c r="N10" s="73">
        <v>283</v>
      </c>
      <c r="O10" s="73">
        <v>176</v>
      </c>
      <c r="P10" s="74">
        <v>283</v>
      </c>
      <c r="Q10" s="77">
        <v>263.25</v>
      </c>
      <c r="R10" s="77">
        <v>292.33333333333331</v>
      </c>
      <c r="T10" s="69">
        <v>0</v>
      </c>
      <c r="U10" s="70">
        <v>0</v>
      </c>
      <c r="V10" s="71">
        <v>0</v>
      </c>
      <c r="W10" s="72">
        <v>244</v>
      </c>
      <c r="X10" s="73">
        <v>397</v>
      </c>
      <c r="Y10" s="74">
        <v>320.5</v>
      </c>
      <c r="AA10" s="77">
        <v>21</v>
      </c>
      <c r="AB10" s="74">
        <v>29</v>
      </c>
    </row>
    <row r="11" spans="1:28" x14ac:dyDescent="0.3">
      <c r="A11" s="80">
        <v>8</v>
      </c>
      <c r="B11" s="130" t="s">
        <v>2</v>
      </c>
      <c r="C11" s="131" t="s">
        <v>46</v>
      </c>
      <c r="D11" s="11">
        <v>324.2</v>
      </c>
      <c r="E11" s="18">
        <v>55.3</v>
      </c>
      <c r="G11" s="10">
        <v>100</v>
      </c>
      <c r="H11" s="5">
        <v>245</v>
      </c>
      <c r="I11" s="5">
        <v>352</v>
      </c>
      <c r="J11" s="11">
        <v>144</v>
      </c>
      <c r="K11" s="38">
        <v>210.25</v>
      </c>
      <c r="L11" s="24">
        <v>163</v>
      </c>
      <c r="M11" s="17">
        <v>0</v>
      </c>
      <c r="N11" s="4">
        <v>150</v>
      </c>
      <c r="O11" s="4">
        <v>0</v>
      </c>
      <c r="P11" s="18">
        <v>0</v>
      </c>
      <c r="Q11" s="24">
        <v>37.5</v>
      </c>
      <c r="R11" s="24">
        <v>50</v>
      </c>
      <c r="T11" s="10">
        <v>239</v>
      </c>
      <c r="U11" s="5">
        <v>173</v>
      </c>
      <c r="V11" s="11">
        <v>206</v>
      </c>
      <c r="W11" s="17">
        <v>0</v>
      </c>
      <c r="X11" s="4">
        <v>0</v>
      </c>
      <c r="Y11" s="18">
        <v>0</v>
      </c>
      <c r="AA11" s="24">
        <v>26</v>
      </c>
      <c r="AB11" s="18">
        <v>7</v>
      </c>
    </row>
    <row r="12" spans="1:28" x14ac:dyDescent="0.3">
      <c r="A12" s="80">
        <v>9</v>
      </c>
      <c r="B12" s="130" t="s">
        <v>2</v>
      </c>
      <c r="C12" s="131" t="s">
        <v>46</v>
      </c>
      <c r="D12" s="11">
        <v>182</v>
      </c>
      <c r="E12" s="18">
        <v>78.900000000000006</v>
      </c>
      <c r="G12" s="10">
        <v>148</v>
      </c>
      <c r="H12" s="5">
        <v>218</v>
      </c>
      <c r="I12" s="5">
        <v>199</v>
      </c>
      <c r="J12" s="11">
        <v>0</v>
      </c>
      <c r="K12" s="38">
        <v>141.25</v>
      </c>
      <c r="L12" s="24">
        <v>122</v>
      </c>
      <c r="M12" s="17">
        <v>283</v>
      </c>
      <c r="N12" s="4">
        <v>199</v>
      </c>
      <c r="O12" s="4">
        <v>75</v>
      </c>
      <c r="P12" s="18">
        <v>199</v>
      </c>
      <c r="Q12" s="24">
        <v>189</v>
      </c>
      <c r="R12" s="24">
        <v>227</v>
      </c>
      <c r="T12" s="10">
        <v>263</v>
      </c>
      <c r="U12" s="5">
        <v>236</v>
      </c>
      <c r="V12" s="11">
        <v>249.5</v>
      </c>
      <c r="W12" s="17">
        <v>198</v>
      </c>
      <c r="X12" s="4">
        <v>400</v>
      </c>
      <c r="Y12" s="18">
        <v>299</v>
      </c>
      <c r="AA12" s="24">
        <v>31</v>
      </c>
      <c r="AB12" s="18">
        <v>34</v>
      </c>
    </row>
    <row r="13" spans="1:28" x14ac:dyDescent="0.3">
      <c r="A13" s="80">
        <v>10</v>
      </c>
      <c r="B13" s="130" t="s">
        <v>2</v>
      </c>
      <c r="C13" s="131" t="s">
        <v>46</v>
      </c>
      <c r="D13" s="11">
        <v>231.9</v>
      </c>
      <c r="E13" s="18">
        <v>159.1</v>
      </c>
      <c r="G13" s="10">
        <v>262</v>
      </c>
      <c r="H13" s="5">
        <v>386</v>
      </c>
      <c r="I13" s="5">
        <v>273</v>
      </c>
      <c r="J13" s="11">
        <v>334</v>
      </c>
      <c r="K13" s="38">
        <v>313.75</v>
      </c>
      <c r="L13" s="24">
        <v>327.33333333333331</v>
      </c>
      <c r="M13" s="17">
        <v>208</v>
      </c>
      <c r="N13" s="4">
        <v>208</v>
      </c>
      <c r="O13" s="4">
        <v>192</v>
      </c>
      <c r="P13" s="18">
        <v>218</v>
      </c>
      <c r="Q13" s="24">
        <v>206.5</v>
      </c>
      <c r="R13" s="24">
        <v>211.33333333333334</v>
      </c>
      <c r="T13" s="10">
        <v>289</v>
      </c>
      <c r="U13" s="5">
        <v>357</v>
      </c>
      <c r="V13" s="11">
        <v>323</v>
      </c>
      <c r="W13" s="17">
        <v>224</v>
      </c>
      <c r="X13" s="4">
        <v>250</v>
      </c>
      <c r="Y13" s="18">
        <v>237</v>
      </c>
      <c r="AA13" s="24">
        <v>24</v>
      </c>
      <c r="AB13" s="18">
        <v>12</v>
      </c>
    </row>
    <row r="14" spans="1:28" x14ac:dyDescent="0.3">
      <c r="A14" s="80">
        <v>11</v>
      </c>
      <c r="B14" s="130" t="s">
        <v>2</v>
      </c>
      <c r="C14" s="131" t="s">
        <v>47</v>
      </c>
      <c r="D14" s="11">
        <v>227.4</v>
      </c>
      <c r="E14" s="18">
        <v>262.3</v>
      </c>
      <c r="G14" s="10">
        <v>321</v>
      </c>
      <c r="H14" s="5">
        <v>327</v>
      </c>
      <c r="I14" s="5">
        <v>295</v>
      </c>
      <c r="J14" s="11">
        <v>311</v>
      </c>
      <c r="K14" s="38">
        <v>313.5</v>
      </c>
      <c r="L14" s="24">
        <v>319.66666666666669</v>
      </c>
      <c r="M14" s="17">
        <v>283</v>
      </c>
      <c r="N14" s="4">
        <v>218</v>
      </c>
      <c r="O14" s="4">
        <v>255</v>
      </c>
      <c r="P14" s="18">
        <v>222</v>
      </c>
      <c r="Q14" s="24">
        <v>244.5</v>
      </c>
      <c r="R14" s="24">
        <v>241</v>
      </c>
      <c r="T14" s="10">
        <v>342</v>
      </c>
      <c r="U14" s="5">
        <v>337</v>
      </c>
      <c r="V14" s="11">
        <v>339.5</v>
      </c>
      <c r="W14" s="17">
        <v>287</v>
      </c>
      <c r="X14" s="4">
        <v>283</v>
      </c>
      <c r="Y14" s="18">
        <v>285</v>
      </c>
      <c r="AA14" s="24">
        <v>30</v>
      </c>
      <c r="AB14" s="18">
        <v>16</v>
      </c>
    </row>
    <row r="15" spans="1:28" x14ac:dyDescent="0.3">
      <c r="A15" s="80">
        <v>12</v>
      </c>
      <c r="B15" s="130" t="s">
        <v>2</v>
      </c>
      <c r="C15" s="131" t="s">
        <v>47</v>
      </c>
      <c r="D15" s="11">
        <v>78.3</v>
      </c>
      <c r="E15" s="18">
        <v>104.4</v>
      </c>
      <c r="G15" s="10">
        <v>97</v>
      </c>
      <c r="H15" s="5">
        <v>101</v>
      </c>
      <c r="I15" s="5">
        <v>294</v>
      </c>
      <c r="J15" s="11">
        <v>105</v>
      </c>
      <c r="K15" s="38">
        <v>149.25</v>
      </c>
      <c r="L15" s="24">
        <v>101</v>
      </c>
      <c r="M15" s="17">
        <v>0</v>
      </c>
      <c r="N15" s="4">
        <v>95</v>
      </c>
      <c r="O15" s="4">
        <v>101</v>
      </c>
      <c r="P15" s="18">
        <v>43</v>
      </c>
      <c r="Q15" s="24">
        <v>59.75</v>
      </c>
      <c r="R15" s="24">
        <v>46</v>
      </c>
      <c r="T15" s="10">
        <v>97</v>
      </c>
      <c r="U15" s="5">
        <v>28</v>
      </c>
      <c r="V15" s="11">
        <v>62.5</v>
      </c>
      <c r="W15" s="17">
        <v>0</v>
      </c>
      <c r="X15" s="4">
        <v>0</v>
      </c>
      <c r="Y15" s="18">
        <v>0</v>
      </c>
      <c r="AA15" s="24">
        <v>33</v>
      </c>
      <c r="AB15" s="18">
        <v>22</v>
      </c>
    </row>
    <row r="16" spans="1:28" x14ac:dyDescent="0.3">
      <c r="A16" s="80">
        <v>13</v>
      </c>
      <c r="B16" s="130" t="s">
        <v>2</v>
      </c>
      <c r="C16" s="131" t="s">
        <v>47</v>
      </c>
      <c r="D16" s="11">
        <v>175.6</v>
      </c>
      <c r="E16" s="18">
        <v>289.2</v>
      </c>
      <c r="G16" s="10">
        <v>0</v>
      </c>
      <c r="H16" s="5">
        <v>146</v>
      </c>
      <c r="I16" s="5">
        <v>0</v>
      </c>
      <c r="J16" s="11">
        <v>37</v>
      </c>
      <c r="K16" s="38">
        <v>45.75</v>
      </c>
      <c r="L16" s="24">
        <v>61</v>
      </c>
      <c r="M16" s="17">
        <v>8</v>
      </c>
      <c r="N16" s="4">
        <v>176</v>
      </c>
      <c r="O16" s="4">
        <v>179</v>
      </c>
      <c r="P16" s="18">
        <v>147</v>
      </c>
      <c r="Q16" s="24">
        <v>127.5</v>
      </c>
      <c r="R16" s="24">
        <v>110.33333333333333</v>
      </c>
      <c r="T16" s="10">
        <v>0</v>
      </c>
      <c r="U16" s="5">
        <v>0</v>
      </c>
      <c r="V16" s="11">
        <v>0</v>
      </c>
      <c r="W16" s="17">
        <v>0</v>
      </c>
      <c r="X16" s="4">
        <v>0</v>
      </c>
      <c r="Y16" s="18">
        <v>0</v>
      </c>
      <c r="AA16" s="24">
        <v>1</v>
      </c>
      <c r="AB16" s="18">
        <v>9</v>
      </c>
    </row>
    <row r="17" spans="1:28" x14ac:dyDescent="0.3">
      <c r="A17" s="80">
        <v>14</v>
      </c>
      <c r="B17" s="130" t="s">
        <v>2</v>
      </c>
      <c r="C17" s="131" t="s">
        <v>47</v>
      </c>
      <c r="D17" s="11">
        <v>256.3</v>
      </c>
      <c r="E17" s="18">
        <v>115.9</v>
      </c>
      <c r="G17" s="10">
        <v>260</v>
      </c>
      <c r="H17" s="5">
        <v>312</v>
      </c>
      <c r="I17" s="5">
        <v>192</v>
      </c>
      <c r="J17" s="11">
        <v>294</v>
      </c>
      <c r="K17" s="38">
        <v>264.5</v>
      </c>
      <c r="L17" s="24">
        <v>288.66666666666669</v>
      </c>
      <c r="M17" s="17">
        <v>166</v>
      </c>
      <c r="N17" s="4">
        <v>217</v>
      </c>
      <c r="O17" s="4">
        <v>97</v>
      </c>
      <c r="P17" s="18">
        <v>199</v>
      </c>
      <c r="Q17" s="24">
        <v>169.75</v>
      </c>
      <c r="R17" s="24">
        <v>194</v>
      </c>
      <c r="T17" s="10">
        <v>238</v>
      </c>
      <c r="U17" s="5">
        <v>260</v>
      </c>
      <c r="V17" s="11">
        <v>249</v>
      </c>
      <c r="W17" s="17">
        <v>211</v>
      </c>
      <c r="X17" s="4">
        <v>87</v>
      </c>
      <c r="Y17" s="18">
        <v>149</v>
      </c>
      <c r="AA17" s="24">
        <v>17</v>
      </c>
      <c r="AB17" s="18">
        <v>12</v>
      </c>
    </row>
    <row r="18" spans="1:28" x14ac:dyDescent="0.3">
      <c r="A18" s="80">
        <v>15</v>
      </c>
      <c r="B18" s="130" t="s">
        <v>2</v>
      </c>
      <c r="C18" s="131" t="s">
        <v>46</v>
      </c>
      <c r="D18" s="11">
        <v>188.6</v>
      </c>
      <c r="E18" s="18">
        <v>80.900000000000006</v>
      </c>
      <c r="G18" s="10">
        <v>259</v>
      </c>
      <c r="H18" s="5">
        <v>286</v>
      </c>
      <c r="I18" s="5">
        <v>200</v>
      </c>
      <c r="J18" s="11">
        <v>241</v>
      </c>
      <c r="K18" s="38">
        <v>246.5</v>
      </c>
      <c r="L18" s="24">
        <v>262</v>
      </c>
      <c r="M18" s="17">
        <v>194</v>
      </c>
      <c r="N18" s="4">
        <v>215</v>
      </c>
      <c r="O18" s="4">
        <v>0</v>
      </c>
      <c r="P18" s="18">
        <v>206</v>
      </c>
      <c r="Q18" s="24">
        <v>153.75</v>
      </c>
      <c r="R18" s="24">
        <v>205</v>
      </c>
      <c r="T18" s="10">
        <v>264</v>
      </c>
      <c r="U18" s="5">
        <v>200</v>
      </c>
      <c r="V18" s="11">
        <v>232</v>
      </c>
      <c r="W18" s="17">
        <v>213</v>
      </c>
      <c r="X18" s="4">
        <v>199</v>
      </c>
      <c r="Y18" s="18">
        <v>206</v>
      </c>
      <c r="AA18" s="24">
        <v>20</v>
      </c>
      <c r="AB18" s="18">
        <v>10</v>
      </c>
    </row>
    <row r="19" spans="1:28" x14ac:dyDescent="0.3">
      <c r="A19" s="80">
        <v>16</v>
      </c>
      <c r="B19" s="130" t="s">
        <v>2</v>
      </c>
      <c r="C19" s="131" t="s">
        <v>46</v>
      </c>
      <c r="D19" s="11">
        <v>217</v>
      </c>
      <c r="E19" s="18">
        <v>110.8</v>
      </c>
      <c r="G19" s="10">
        <v>180</v>
      </c>
      <c r="H19" s="5">
        <v>230</v>
      </c>
      <c r="I19" s="5">
        <v>157</v>
      </c>
      <c r="J19" s="11">
        <v>180</v>
      </c>
      <c r="K19" s="38">
        <v>186.75</v>
      </c>
      <c r="L19" s="24">
        <v>196.66666666666666</v>
      </c>
      <c r="M19" s="17">
        <v>158</v>
      </c>
      <c r="N19" s="4">
        <v>172</v>
      </c>
      <c r="O19" s="4">
        <v>161</v>
      </c>
      <c r="P19" s="18">
        <v>171</v>
      </c>
      <c r="Q19" s="24">
        <v>165.5</v>
      </c>
      <c r="R19" s="24">
        <v>167</v>
      </c>
      <c r="T19" s="10">
        <v>200</v>
      </c>
      <c r="U19" s="5">
        <v>200</v>
      </c>
      <c r="V19" s="11">
        <v>200</v>
      </c>
      <c r="W19" s="17">
        <v>182</v>
      </c>
      <c r="X19" s="4">
        <v>93</v>
      </c>
      <c r="Y19" s="18">
        <v>137.5</v>
      </c>
      <c r="AA19" s="24">
        <v>24</v>
      </c>
      <c r="AB19" s="18">
        <v>20</v>
      </c>
    </row>
    <row r="20" spans="1:28" x14ac:dyDescent="0.3">
      <c r="A20" s="80">
        <v>17</v>
      </c>
      <c r="B20" s="130" t="s">
        <v>2</v>
      </c>
      <c r="C20" s="131" t="s">
        <v>46</v>
      </c>
      <c r="D20" s="11">
        <v>254.3</v>
      </c>
      <c r="E20" s="18">
        <v>301.60000000000002</v>
      </c>
      <c r="G20" s="10">
        <v>90</v>
      </c>
      <c r="H20" s="5">
        <v>286</v>
      </c>
      <c r="I20" s="5">
        <v>193</v>
      </c>
      <c r="J20" s="11">
        <v>289</v>
      </c>
      <c r="K20" s="38">
        <v>214.5</v>
      </c>
      <c r="L20" s="24">
        <v>221.66666666666666</v>
      </c>
      <c r="M20" s="17">
        <v>244</v>
      </c>
      <c r="N20" s="4">
        <v>302</v>
      </c>
      <c r="O20" s="4">
        <v>220</v>
      </c>
      <c r="P20" s="18">
        <v>236</v>
      </c>
      <c r="Q20" s="24">
        <v>250.5</v>
      </c>
      <c r="R20" s="24">
        <v>260.66666666666669</v>
      </c>
      <c r="T20" s="10">
        <v>198</v>
      </c>
      <c r="U20" s="5">
        <v>138</v>
      </c>
      <c r="V20" s="11">
        <v>168</v>
      </c>
      <c r="W20" s="17">
        <v>260</v>
      </c>
      <c r="X20" s="4">
        <v>182</v>
      </c>
      <c r="Y20" s="18">
        <v>221</v>
      </c>
      <c r="AA20" s="24">
        <v>29</v>
      </c>
      <c r="AB20" s="18">
        <v>30</v>
      </c>
    </row>
    <row r="21" spans="1:28" x14ac:dyDescent="0.3">
      <c r="A21" s="80">
        <v>18</v>
      </c>
      <c r="B21" s="130" t="s">
        <v>2</v>
      </c>
      <c r="C21" s="131" t="s">
        <v>46</v>
      </c>
      <c r="D21" s="11">
        <v>200.3</v>
      </c>
      <c r="E21" s="18">
        <v>12.2</v>
      </c>
      <c r="G21" s="10">
        <v>200</v>
      </c>
      <c r="H21" s="5">
        <v>204</v>
      </c>
      <c r="I21" s="5">
        <v>201</v>
      </c>
      <c r="J21" s="11">
        <v>215</v>
      </c>
      <c r="K21" s="38">
        <v>205</v>
      </c>
      <c r="L21" s="24">
        <v>206.33333333333334</v>
      </c>
      <c r="M21" s="17">
        <v>236</v>
      </c>
      <c r="N21" s="4">
        <v>218</v>
      </c>
      <c r="O21" s="4">
        <v>177</v>
      </c>
      <c r="P21" s="18">
        <v>210</v>
      </c>
      <c r="Q21" s="24">
        <v>210.25</v>
      </c>
      <c r="R21" s="24">
        <v>221.33333333333334</v>
      </c>
      <c r="T21" s="10">
        <v>218</v>
      </c>
      <c r="U21" s="5">
        <v>183</v>
      </c>
      <c r="V21" s="11">
        <v>200.5</v>
      </c>
      <c r="W21" s="17">
        <v>218</v>
      </c>
      <c r="X21" s="4">
        <v>167</v>
      </c>
      <c r="Y21" s="18">
        <v>192.5</v>
      </c>
      <c r="AA21" s="24">
        <v>11</v>
      </c>
      <c r="AB21" s="18">
        <v>-2</v>
      </c>
    </row>
    <row r="22" spans="1:28" x14ac:dyDescent="0.3">
      <c r="A22" s="80">
        <v>19</v>
      </c>
      <c r="B22" s="130" t="s">
        <v>2</v>
      </c>
      <c r="C22" s="131" t="s">
        <v>47</v>
      </c>
      <c r="D22" s="11">
        <v>202.6</v>
      </c>
      <c r="E22" s="18">
        <v>219.6</v>
      </c>
      <c r="G22" s="10">
        <v>219</v>
      </c>
      <c r="H22" s="5">
        <v>258</v>
      </c>
      <c r="I22" s="5">
        <v>81</v>
      </c>
      <c r="J22" s="11">
        <v>227</v>
      </c>
      <c r="K22" s="38">
        <v>196.25</v>
      </c>
      <c r="L22" s="24">
        <v>234.66666666666666</v>
      </c>
      <c r="M22" s="17">
        <v>248</v>
      </c>
      <c r="N22" s="4">
        <v>226</v>
      </c>
      <c r="O22" s="4">
        <v>17</v>
      </c>
      <c r="P22" s="18">
        <v>254</v>
      </c>
      <c r="Q22" s="24">
        <v>186.25</v>
      </c>
      <c r="R22" s="24">
        <v>242.66666666666666</v>
      </c>
      <c r="T22" s="10">
        <v>214</v>
      </c>
      <c r="U22" s="5">
        <v>243</v>
      </c>
      <c r="V22" s="11">
        <v>228.5</v>
      </c>
      <c r="W22" s="17">
        <v>210</v>
      </c>
      <c r="X22" s="4">
        <v>283</v>
      </c>
      <c r="Y22" s="18">
        <v>246.5</v>
      </c>
      <c r="AA22" s="24">
        <v>26</v>
      </c>
      <c r="AB22" s="18">
        <v>23</v>
      </c>
    </row>
    <row r="23" spans="1:28" x14ac:dyDescent="0.3">
      <c r="A23" s="80">
        <v>20</v>
      </c>
      <c r="B23" s="130" t="s">
        <v>2</v>
      </c>
      <c r="C23" s="131" t="s">
        <v>47</v>
      </c>
      <c r="D23" s="11">
        <v>213.7</v>
      </c>
      <c r="E23" s="18">
        <v>209</v>
      </c>
      <c r="G23" s="10">
        <v>200</v>
      </c>
      <c r="H23" s="5">
        <v>288</v>
      </c>
      <c r="I23" s="5">
        <v>349</v>
      </c>
      <c r="J23" s="11">
        <v>200</v>
      </c>
      <c r="K23" s="38">
        <v>259.25</v>
      </c>
      <c r="L23" s="24">
        <v>229.33333333333334</v>
      </c>
      <c r="M23" s="17">
        <v>79</v>
      </c>
      <c r="N23" s="4">
        <v>231</v>
      </c>
      <c r="O23" s="4">
        <v>299</v>
      </c>
      <c r="P23" s="18">
        <v>44</v>
      </c>
      <c r="Q23" s="24">
        <v>163.25</v>
      </c>
      <c r="R23" s="24">
        <v>118</v>
      </c>
      <c r="T23" s="10">
        <v>287</v>
      </c>
      <c r="U23" s="5">
        <v>77</v>
      </c>
      <c r="V23" s="11">
        <v>182</v>
      </c>
      <c r="W23" s="17">
        <v>198</v>
      </c>
      <c r="X23" s="4">
        <v>199</v>
      </c>
      <c r="Y23" s="18">
        <v>198.5</v>
      </c>
      <c r="AA23" s="24">
        <v>38</v>
      </c>
      <c r="AB23" s="18">
        <v>29</v>
      </c>
    </row>
    <row r="24" spans="1:28" x14ac:dyDescent="0.3">
      <c r="A24" s="80">
        <v>21</v>
      </c>
      <c r="B24" s="130" t="s">
        <v>2</v>
      </c>
      <c r="C24" s="131" t="s">
        <v>47</v>
      </c>
      <c r="D24" s="11">
        <v>131</v>
      </c>
      <c r="E24" s="18">
        <v>92.6</v>
      </c>
      <c r="G24" s="10">
        <v>228</v>
      </c>
      <c r="H24" s="5">
        <v>240</v>
      </c>
      <c r="I24" s="5">
        <v>186</v>
      </c>
      <c r="J24" s="11">
        <v>241</v>
      </c>
      <c r="K24" s="38">
        <v>223.75</v>
      </c>
      <c r="L24" s="24">
        <v>236.33333333333334</v>
      </c>
      <c r="M24" s="17">
        <v>276</v>
      </c>
      <c r="N24" s="4">
        <v>230</v>
      </c>
      <c r="O24" s="4">
        <v>248</v>
      </c>
      <c r="P24" s="18">
        <v>149</v>
      </c>
      <c r="Q24" s="24">
        <v>225.75</v>
      </c>
      <c r="R24" s="24">
        <v>218.33333333333334</v>
      </c>
      <c r="T24" s="10">
        <v>199</v>
      </c>
      <c r="U24" s="5">
        <v>134</v>
      </c>
      <c r="V24" s="11">
        <v>166.5</v>
      </c>
      <c r="W24" s="17">
        <v>181</v>
      </c>
      <c r="X24" s="4">
        <v>80</v>
      </c>
      <c r="Y24" s="18">
        <v>130.5</v>
      </c>
      <c r="AA24" s="24">
        <v>17</v>
      </c>
      <c r="AB24" s="18">
        <v>13</v>
      </c>
    </row>
    <row r="25" spans="1:28" x14ac:dyDescent="0.3">
      <c r="A25" s="80">
        <v>22</v>
      </c>
      <c r="B25" s="130" t="s">
        <v>2</v>
      </c>
      <c r="C25" s="131" t="s">
        <v>47</v>
      </c>
      <c r="D25" s="11">
        <v>68.900000000000006</v>
      </c>
      <c r="E25" s="18">
        <v>206.9</v>
      </c>
      <c r="G25" s="10">
        <v>32</v>
      </c>
      <c r="H25" s="5">
        <v>247</v>
      </c>
      <c r="I25" s="5">
        <v>149</v>
      </c>
      <c r="J25" s="11">
        <v>225</v>
      </c>
      <c r="K25" s="38">
        <v>163.25</v>
      </c>
      <c r="L25" s="24">
        <v>168</v>
      </c>
      <c r="M25" s="17">
        <v>271</v>
      </c>
      <c r="N25" s="4">
        <v>376</v>
      </c>
      <c r="O25" s="4">
        <v>94</v>
      </c>
      <c r="P25" s="18">
        <v>293</v>
      </c>
      <c r="Q25" s="24">
        <v>258.5</v>
      </c>
      <c r="R25" s="24">
        <v>313.33333333333331</v>
      </c>
      <c r="T25" s="10">
        <v>203</v>
      </c>
      <c r="U25" s="5">
        <v>141</v>
      </c>
      <c r="V25" s="11">
        <v>172</v>
      </c>
      <c r="W25" s="17">
        <v>238</v>
      </c>
      <c r="X25" s="4">
        <v>249</v>
      </c>
      <c r="Y25" s="18">
        <v>243.5</v>
      </c>
      <c r="AA25" s="24">
        <v>12</v>
      </c>
      <c r="AB25" s="18">
        <v>29</v>
      </c>
    </row>
    <row r="26" spans="1:28" x14ac:dyDescent="0.3">
      <c r="A26" s="80">
        <v>23</v>
      </c>
      <c r="B26" s="130" t="s">
        <v>2</v>
      </c>
      <c r="C26" s="131" t="s">
        <v>46</v>
      </c>
      <c r="D26" s="11">
        <v>88.9</v>
      </c>
      <c r="E26" s="18">
        <v>0.1</v>
      </c>
      <c r="G26" s="10">
        <v>146</v>
      </c>
      <c r="H26" s="5">
        <v>199</v>
      </c>
      <c r="I26" s="5">
        <v>98</v>
      </c>
      <c r="J26" s="11">
        <v>225</v>
      </c>
      <c r="K26" s="38">
        <v>167</v>
      </c>
      <c r="L26" s="24">
        <v>190</v>
      </c>
      <c r="M26" s="17">
        <v>154</v>
      </c>
      <c r="N26" s="4">
        <v>207</v>
      </c>
      <c r="O26" s="4">
        <v>13</v>
      </c>
      <c r="P26" s="18">
        <v>215</v>
      </c>
      <c r="Q26" s="24">
        <v>147.25</v>
      </c>
      <c r="R26" s="24">
        <v>192</v>
      </c>
      <c r="T26" s="10">
        <v>223</v>
      </c>
      <c r="U26" s="5">
        <v>157</v>
      </c>
      <c r="V26" s="11">
        <v>190</v>
      </c>
      <c r="W26" s="17">
        <v>205</v>
      </c>
      <c r="X26" s="4">
        <v>26</v>
      </c>
      <c r="Y26" s="18">
        <v>115.5</v>
      </c>
      <c r="AA26" s="24">
        <v>23</v>
      </c>
      <c r="AB26" s="18">
        <v>0</v>
      </c>
    </row>
    <row r="27" spans="1:28" x14ac:dyDescent="0.3">
      <c r="A27" s="80">
        <v>24</v>
      </c>
      <c r="B27" s="130" t="s">
        <v>2</v>
      </c>
      <c r="C27" s="131" t="s">
        <v>46</v>
      </c>
      <c r="D27" s="11">
        <v>194.5</v>
      </c>
      <c r="E27" s="18">
        <v>91.7</v>
      </c>
      <c r="G27" s="10">
        <v>21</v>
      </c>
      <c r="H27" s="5">
        <v>25</v>
      </c>
      <c r="I27" s="5">
        <v>99</v>
      </c>
      <c r="J27" s="11">
        <v>48</v>
      </c>
      <c r="K27" s="38">
        <v>48.25</v>
      </c>
      <c r="L27" s="24">
        <v>31.333333333333332</v>
      </c>
      <c r="M27" s="17">
        <v>9</v>
      </c>
      <c r="N27" s="4">
        <v>196</v>
      </c>
      <c r="O27" s="4">
        <v>195</v>
      </c>
      <c r="P27" s="18">
        <v>83</v>
      </c>
      <c r="Q27" s="24">
        <v>120.75</v>
      </c>
      <c r="R27" s="24">
        <v>96</v>
      </c>
      <c r="T27" s="10">
        <v>156</v>
      </c>
      <c r="U27" s="5">
        <v>7</v>
      </c>
      <c r="V27" s="11">
        <v>81.5</v>
      </c>
      <c r="W27" s="17">
        <v>16</v>
      </c>
      <c r="X27" s="4">
        <v>3</v>
      </c>
      <c r="Y27" s="18">
        <v>9.5</v>
      </c>
      <c r="AA27" s="24">
        <v>19</v>
      </c>
      <c r="AB27" s="18">
        <v>21</v>
      </c>
    </row>
    <row r="28" spans="1:28" x14ac:dyDescent="0.3">
      <c r="A28" s="80">
        <v>25</v>
      </c>
      <c r="B28" s="130" t="s">
        <v>2</v>
      </c>
      <c r="C28" s="131" t="s">
        <v>46</v>
      </c>
      <c r="D28" s="11">
        <v>296.89999999999998</v>
      </c>
      <c r="E28" s="18">
        <v>194</v>
      </c>
      <c r="G28" s="10">
        <v>122</v>
      </c>
      <c r="H28" s="5">
        <v>316</v>
      </c>
      <c r="I28" s="5">
        <v>315</v>
      </c>
      <c r="J28" s="11">
        <v>275</v>
      </c>
      <c r="K28" s="38">
        <v>257</v>
      </c>
      <c r="L28" s="24">
        <v>237.66666666666666</v>
      </c>
      <c r="M28" s="17">
        <v>257</v>
      </c>
      <c r="N28" s="4">
        <v>271</v>
      </c>
      <c r="O28" s="4">
        <v>98</v>
      </c>
      <c r="P28" s="18">
        <v>273</v>
      </c>
      <c r="Q28" s="24">
        <v>224.75</v>
      </c>
      <c r="R28" s="24">
        <v>267</v>
      </c>
      <c r="T28" s="10">
        <v>317</v>
      </c>
      <c r="U28" s="5">
        <v>109</v>
      </c>
      <c r="V28" s="11">
        <v>213</v>
      </c>
      <c r="W28" s="17">
        <v>261</v>
      </c>
      <c r="X28" s="4">
        <v>133</v>
      </c>
      <c r="Y28" s="18">
        <v>197</v>
      </c>
      <c r="AA28" s="24">
        <v>41</v>
      </c>
      <c r="AB28" s="18">
        <v>20</v>
      </c>
    </row>
    <row r="29" spans="1:28" x14ac:dyDescent="0.3">
      <c r="A29" s="80">
        <v>26</v>
      </c>
      <c r="B29" s="130" t="s">
        <v>2</v>
      </c>
      <c r="C29" s="131" t="s">
        <v>46</v>
      </c>
      <c r="D29" s="11">
        <v>165</v>
      </c>
      <c r="E29" s="18">
        <v>69.5</v>
      </c>
      <c r="G29" s="10">
        <v>114</v>
      </c>
      <c r="H29" s="5">
        <v>99</v>
      </c>
      <c r="I29" s="5">
        <v>199</v>
      </c>
      <c r="J29" s="11">
        <v>309</v>
      </c>
      <c r="K29" s="38">
        <v>180.25</v>
      </c>
      <c r="L29" s="24">
        <v>174</v>
      </c>
      <c r="M29" s="17">
        <v>100</v>
      </c>
      <c r="N29" s="4">
        <v>98</v>
      </c>
      <c r="O29" s="4">
        <v>144</v>
      </c>
      <c r="P29" s="18">
        <v>201</v>
      </c>
      <c r="Q29" s="24">
        <v>135.75</v>
      </c>
      <c r="R29" s="24">
        <v>133</v>
      </c>
      <c r="T29" s="10">
        <v>0</v>
      </c>
      <c r="U29" s="5">
        <v>1</v>
      </c>
      <c r="V29" s="11">
        <v>0.5</v>
      </c>
      <c r="W29" s="17">
        <v>115</v>
      </c>
      <c r="X29" s="4">
        <v>19</v>
      </c>
      <c r="Y29" s="18">
        <v>67</v>
      </c>
      <c r="AA29" s="24">
        <v>20</v>
      </c>
      <c r="AB29" s="18">
        <v>11</v>
      </c>
    </row>
    <row r="30" spans="1:28" x14ac:dyDescent="0.3">
      <c r="A30" s="80">
        <v>27</v>
      </c>
      <c r="B30" s="130" t="s">
        <v>2</v>
      </c>
      <c r="C30" s="131" t="s">
        <v>47</v>
      </c>
      <c r="D30" s="11">
        <v>191</v>
      </c>
      <c r="E30" s="18">
        <v>148.5</v>
      </c>
      <c r="G30" s="10">
        <v>331</v>
      </c>
      <c r="H30" s="5">
        <v>295</v>
      </c>
      <c r="I30" s="5">
        <v>170</v>
      </c>
      <c r="J30" s="11">
        <v>290</v>
      </c>
      <c r="K30" s="38">
        <v>271.5</v>
      </c>
      <c r="L30" s="24">
        <v>305.33333333333331</v>
      </c>
      <c r="M30" s="17">
        <v>165</v>
      </c>
      <c r="N30" s="4">
        <v>265</v>
      </c>
      <c r="O30" s="4">
        <v>101</v>
      </c>
      <c r="P30" s="18">
        <v>211</v>
      </c>
      <c r="Q30" s="24">
        <v>185.5</v>
      </c>
      <c r="R30" s="24">
        <v>213.66666666666666</v>
      </c>
      <c r="T30" s="10">
        <v>357</v>
      </c>
      <c r="U30" s="5">
        <v>288</v>
      </c>
      <c r="V30" s="11">
        <v>322.5</v>
      </c>
      <c r="W30" s="17">
        <v>266</v>
      </c>
      <c r="X30" s="4">
        <v>108</v>
      </c>
      <c r="Y30" s="18">
        <v>187</v>
      </c>
      <c r="AA30" s="24">
        <v>31</v>
      </c>
      <c r="AB30" s="18">
        <v>20</v>
      </c>
    </row>
    <row r="31" spans="1:28" x14ac:dyDescent="0.3">
      <c r="A31" s="80">
        <v>28</v>
      </c>
      <c r="B31" s="130" t="s">
        <v>2</v>
      </c>
      <c r="C31" s="131" t="s">
        <v>47</v>
      </c>
      <c r="D31" s="11">
        <v>258.8</v>
      </c>
      <c r="E31" s="18">
        <v>221.9</v>
      </c>
      <c r="G31" s="10">
        <v>241</v>
      </c>
      <c r="H31" s="5">
        <v>260</v>
      </c>
      <c r="I31" s="5">
        <v>245</v>
      </c>
      <c r="J31" s="11">
        <v>269</v>
      </c>
      <c r="K31" s="38">
        <v>253.75</v>
      </c>
      <c r="L31" s="24">
        <v>256.66666666666669</v>
      </c>
      <c r="M31" s="17">
        <v>132</v>
      </c>
      <c r="N31" s="4">
        <v>239</v>
      </c>
      <c r="O31" s="4">
        <v>168</v>
      </c>
      <c r="P31" s="18">
        <v>236</v>
      </c>
      <c r="Q31" s="24">
        <v>193.75</v>
      </c>
      <c r="R31" s="24">
        <v>202.33333333333334</v>
      </c>
      <c r="T31" s="10">
        <v>201</v>
      </c>
      <c r="U31" s="5">
        <v>200</v>
      </c>
      <c r="V31" s="11">
        <v>200.5</v>
      </c>
      <c r="W31" s="17">
        <v>224</v>
      </c>
      <c r="X31" s="4">
        <v>142</v>
      </c>
      <c r="Y31" s="18">
        <v>183</v>
      </c>
      <c r="AA31" s="24">
        <v>11</v>
      </c>
      <c r="AB31" s="18">
        <v>5</v>
      </c>
    </row>
    <row r="32" spans="1:28" x14ac:dyDescent="0.3">
      <c r="A32" s="80">
        <v>29</v>
      </c>
      <c r="B32" s="130" t="s">
        <v>2</v>
      </c>
      <c r="C32" s="131" t="s">
        <v>47</v>
      </c>
      <c r="D32" s="11">
        <v>218.9</v>
      </c>
      <c r="E32" s="18">
        <v>248.7</v>
      </c>
      <c r="G32" s="10">
        <v>246</v>
      </c>
      <c r="H32" s="5">
        <v>224</v>
      </c>
      <c r="I32" s="5">
        <v>161</v>
      </c>
      <c r="J32" s="11">
        <v>238</v>
      </c>
      <c r="K32" s="38">
        <v>217.25</v>
      </c>
      <c r="L32" s="24">
        <v>236</v>
      </c>
      <c r="M32" s="17">
        <v>292</v>
      </c>
      <c r="N32" s="4">
        <v>296</v>
      </c>
      <c r="O32" s="4">
        <v>277</v>
      </c>
      <c r="P32" s="18">
        <v>298</v>
      </c>
      <c r="Q32" s="24">
        <v>290.75</v>
      </c>
      <c r="R32" s="24">
        <v>295.33333333333331</v>
      </c>
      <c r="T32" s="10">
        <v>219</v>
      </c>
      <c r="U32" s="5">
        <v>252</v>
      </c>
      <c r="V32" s="11">
        <v>235.5</v>
      </c>
      <c r="W32" s="17">
        <v>290</v>
      </c>
      <c r="X32" s="4">
        <v>200</v>
      </c>
      <c r="Y32" s="18">
        <v>245</v>
      </c>
      <c r="AA32" s="24">
        <v>14</v>
      </c>
      <c r="AB32" s="18">
        <v>24</v>
      </c>
    </row>
    <row r="33" spans="1:31" x14ac:dyDescent="0.3">
      <c r="A33" s="80">
        <v>30</v>
      </c>
      <c r="B33" s="130" t="s">
        <v>2</v>
      </c>
      <c r="C33" s="131" t="s">
        <v>47</v>
      </c>
      <c r="D33" s="11">
        <v>274.5</v>
      </c>
      <c r="E33" s="18">
        <v>190.9</v>
      </c>
      <c r="G33" s="10">
        <v>257</v>
      </c>
      <c r="H33" s="5">
        <v>255</v>
      </c>
      <c r="I33" s="5">
        <v>235</v>
      </c>
      <c r="J33" s="11">
        <v>254</v>
      </c>
      <c r="K33" s="38">
        <v>250.25</v>
      </c>
      <c r="L33" s="24">
        <v>255.33333333333334</v>
      </c>
      <c r="M33" s="17">
        <v>301</v>
      </c>
      <c r="N33" s="4">
        <v>289</v>
      </c>
      <c r="O33" s="4">
        <v>236</v>
      </c>
      <c r="P33" s="18">
        <v>271</v>
      </c>
      <c r="Q33" s="24">
        <v>274.25</v>
      </c>
      <c r="R33" s="24">
        <v>287</v>
      </c>
      <c r="T33" s="10">
        <v>255</v>
      </c>
      <c r="U33" s="5">
        <v>199</v>
      </c>
      <c r="V33" s="11">
        <v>227</v>
      </c>
      <c r="W33" s="17">
        <v>233</v>
      </c>
      <c r="X33" s="4">
        <v>199</v>
      </c>
      <c r="Y33" s="18">
        <v>216</v>
      </c>
      <c r="AA33" s="24">
        <v>14</v>
      </c>
      <c r="AB33" s="18">
        <v>8</v>
      </c>
    </row>
    <row r="34" spans="1:31" x14ac:dyDescent="0.3">
      <c r="A34" s="80">
        <v>31</v>
      </c>
      <c r="B34" s="130" t="s">
        <v>2</v>
      </c>
      <c r="C34" s="131" t="s">
        <v>46</v>
      </c>
      <c r="D34" s="11">
        <v>97.2</v>
      </c>
      <c r="E34" s="18">
        <v>1.5</v>
      </c>
      <c r="G34" s="10">
        <v>1</v>
      </c>
      <c r="H34" s="5">
        <v>302</v>
      </c>
      <c r="I34" s="5">
        <v>0</v>
      </c>
      <c r="J34" s="11">
        <v>309</v>
      </c>
      <c r="K34" s="38">
        <v>153</v>
      </c>
      <c r="L34" s="24">
        <v>204</v>
      </c>
      <c r="M34" s="17">
        <v>5</v>
      </c>
      <c r="N34" s="4">
        <v>202</v>
      </c>
      <c r="O34" s="4">
        <v>0</v>
      </c>
      <c r="P34" s="18">
        <v>197</v>
      </c>
      <c r="Q34" s="24">
        <v>101</v>
      </c>
      <c r="R34" s="24">
        <v>134.66666666666666</v>
      </c>
      <c r="T34" s="10">
        <v>300</v>
      </c>
      <c r="U34" s="5">
        <v>34</v>
      </c>
      <c r="V34" s="11">
        <v>167</v>
      </c>
      <c r="W34" s="17">
        <v>203</v>
      </c>
      <c r="X34" s="4">
        <v>0</v>
      </c>
      <c r="Y34" s="18">
        <v>101.5</v>
      </c>
      <c r="AA34" s="24">
        <v>18</v>
      </c>
      <c r="AB34" s="18">
        <v>9</v>
      </c>
    </row>
    <row r="35" spans="1:31" x14ac:dyDescent="0.3">
      <c r="A35" s="80">
        <v>32</v>
      </c>
      <c r="B35" s="130" t="s">
        <v>2</v>
      </c>
      <c r="C35" s="131" t="s">
        <v>46</v>
      </c>
      <c r="D35" s="11">
        <v>257.89999999999998</v>
      </c>
      <c r="E35" s="18">
        <v>165.5</v>
      </c>
      <c r="G35" s="10">
        <v>201</v>
      </c>
      <c r="H35" s="5">
        <v>200</v>
      </c>
      <c r="I35" s="5">
        <v>292</v>
      </c>
      <c r="J35" s="11">
        <v>209</v>
      </c>
      <c r="K35" s="38">
        <v>225.5</v>
      </c>
      <c r="L35" s="24">
        <v>203.33333333333334</v>
      </c>
      <c r="M35" s="17">
        <v>199</v>
      </c>
      <c r="N35" s="4">
        <v>200</v>
      </c>
      <c r="O35" s="4">
        <v>217</v>
      </c>
      <c r="P35" s="18">
        <v>199</v>
      </c>
      <c r="Q35" s="24">
        <v>203.75</v>
      </c>
      <c r="R35" s="24">
        <v>199.33333333333334</v>
      </c>
      <c r="T35" s="10">
        <v>238</v>
      </c>
      <c r="U35" s="5">
        <v>214</v>
      </c>
      <c r="V35" s="11">
        <v>226</v>
      </c>
      <c r="W35" s="17">
        <v>214</v>
      </c>
      <c r="X35" s="4">
        <v>187</v>
      </c>
      <c r="Y35" s="18">
        <v>200.5</v>
      </c>
      <c r="AA35" s="24">
        <v>14</v>
      </c>
      <c r="AB35" s="18">
        <v>11</v>
      </c>
    </row>
    <row r="36" spans="1:31" x14ac:dyDescent="0.3">
      <c r="A36" s="80">
        <v>32</v>
      </c>
      <c r="B36" s="135" t="s">
        <v>23</v>
      </c>
      <c r="C36" s="131" t="s">
        <v>46</v>
      </c>
      <c r="D36" s="11">
        <v>169.5</v>
      </c>
      <c r="E36" s="18">
        <v>38.9</v>
      </c>
      <c r="G36" s="10">
        <v>200</v>
      </c>
      <c r="H36" s="5">
        <v>251</v>
      </c>
      <c r="I36" s="5">
        <v>164</v>
      </c>
      <c r="J36" s="11">
        <v>247</v>
      </c>
      <c r="K36" s="38">
        <v>215.5</v>
      </c>
      <c r="L36" s="24">
        <v>232.66666666666666</v>
      </c>
      <c r="M36" s="17">
        <v>105</v>
      </c>
      <c r="N36" s="4">
        <v>137</v>
      </c>
      <c r="O36" s="4">
        <v>38</v>
      </c>
      <c r="P36" s="18">
        <v>133</v>
      </c>
      <c r="Q36" s="24">
        <v>103.25</v>
      </c>
      <c r="R36" s="24">
        <v>125</v>
      </c>
      <c r="T36" s="10">
        <v>273</v>
      </c>
      <c r="U36" s="5">
        <v>279</v>
      </c>
      <c r="V36" s="11">
        <v>276</v>
      </c>
      <c r="W36" s="17">
        <v>179</v>
      </c>
      <c r="X36" s="4">
        <v>82</v>
      </c>
      <c r="Y36" s="18">
        <v>130.5</v>
      </c>
      <c r="AA36" s="24">
        <v>8</v>
      </c>
      <c r="AB36" s="18">
        <v>1</v>
      </c>
    </row>
    <row r="37" spans="1:31" x14ac:dyDescent="0.3">
      <c r="A37" s="80">
        <v>33</v>
      </c>
      <c r="B37" s="135" t="s">
        <v>23</v>
      </c>
      <c r="C37" s="131" t="s">
        <v>46</v>
      </c>
      <c r="D37" s="11">
        <v>243.5</v>
      </c>
      <c r="E37" s="18">
        <v>51.3</v>
      </c>
      <c r="G37" s="10">
        <v>199</v>
      </c>
      <c r="H37" s="5">
        <v>378</v>
      </c>
      <c r="I37" s="5">
        <v>226</v>
      </c>
      <c r="J37" s="11">
        <v>321</v>
      </c>
      <c r="K37" s="38">
        <v>281</v>
      </c>
      <c r="L37" s="24">
        <v>299.33333333333331</v>
      </c>
      <c r="M37" s="17">
        <v>209</v>
      </c>
      <c r="N37" s="4">
        <v>157</v>
      </c>
      <c r="O37" s="4">
        <v>182</v>
      </c>
      <c r="P37" s="18">
        <v>200</v>
      </c>
      <c r="Q37" s="24">
        <v>187</v>
      </c>
      <c r="R37" s="24">
        <v>188.66666666666666</v>
      </c>
      <c r="T37" s="10">
        <v>309</v>
      </c>
      <c r="U37" s="5">
        <v>72</v>
      </c>
      <c r="V37" s="11">
        <v>190.5</v>
      </c>
      <c r="W37" s="17">
        <v>198</v>
      </c>
      <c r="X37" s="4">
        <v>202</v>
      </c>
      <c r="Y37" s="18">
        <v>200</v>
      </c>
      <c r="AA37" s="24">
        <v>45</v>
      </c>
      <c r="AB37" s="18">
        <v>9</v>
      </c>
    </row>
    <row r="38" spans="1:31" x14ac:dyDescent="0.3">
      <c r="A38" s="80">
        <v>34</v>
      </c>
      <c r="B38" s="135" t="s">
        <v>23</v>
      </c>
      <c r="C38" s="131" t="s">
        <v>47</v>
      </c>
      <c r="D38" s="11">
        <v>222.7</v>
      </c>
      <c r="E38" s="18">
        <v>206.5</v>
      </c>
      <c r="G38" s="10">
        <v>181</v>
      </c>
      <c r="H38" s="5">
        <v>171</v>
      </c>
      <c r="I38" s="5">
        <v>200</v>
      </c>
      <c r="J38" s="11">
        <v>163</v>
      </c>
      <c r="K38" s="38">
        <v>178.75</v>
      </c>
      <c r="L38" s="24">
        <v>171.66666666666666</v>
      </c>
      <c r="M38" s="17">
        <v>189</v>
      </c>
      <c r="N38" s="4">
        <v>205</v>
      </c>
      <c r="O38" s="4">
        <v>263</v>
      </c>
      <c r="P38" s="18">
        <v>206</v>
      </c>
      <c r="Q38" s="24">
        <v>215.75</v>
      </c>
      <c r="R38" s="24">
        <v>200</v>
      </c>
      <c r="T38" s="10">
        <v>188</v>
      </c>
      <c r="U38" s="5">
        <v>130</v>
      </c>
      <c r="V38" s="11">
        <v>159</v>
      </c>
      <c r="W38" s="17">
        <v>187</v>
      </c>
      <c r="X38" s="4">
        <v>146</v>
      </c>
      <c r="Y38" s="18">
        <v>166.5</v>
      </c>
      <c r="AA38" s="24">
        <v>31</v>
      </c>
      <c r="AB38" s="18">
        <v>24</v>
      </c>
    </row>
    <row r="39" spans="1:31" x14ac:dyDescent="0.3">
      <c r="A39" s="80">
        <v>35</v>
      </c>
      <c r="B39" s="135" t="s">
        <v>23</v>
      </c>
      <c r="C39" s="131" t="s">
        <v>47</v>
      </c>
      <c r="D39" s="11">
        <v>280.39999999999998</v>
      </c>
      <c r="E39" s="18">
        <v>257.39999999999998</v>
      </c>
      <c r="G39" s="10">
        <v>332</v>
      </c>
      <c r="H39" s="5">
        <v>346</v>
      </c>
      <c r="I39" s="5">
        <v>307</v>
      </c>
      <c r="J39" s="11">
        <v>338</v>
      </c>
      <c r="K39" s="38">
        <v>330.75</v>
      </c>
      <c r="L39" s="24">
        <v>338.66666666666669</v>
      </c>
      <c r="M39" s="17">
        <v>283</v>
      </c>
      <c r="N39" s="4">
        <v>331</v>
      </c>
      <c r="O39" s="4">
        <v>339</v>
      </c>
      <c r="P39" s="18">
        <v>321</v>
      </c>
      <c r="Q39" s="24">
        <v>318.5</v>
      </c>
      <c r="R39" s="24">
        <v>311.66666666666669</v>
      </c>
      <c r="T39" s="10">
        <v>257</v>
      </c>
      <c r="U39" s="5">
        <v>234</v>
      </c>
      <c r="V39" s="11">
        <v>245.5</v>
      </c>
      <c r="W39" s="17">
        <v>251</v>
      </c>
      <c r="X39" s="4">
        <v>223</v>
      </c>
      <c r="Y39" s="18">
        <v>237</v>
      </c>
      <c r="AA39" s="24">
        <v>35</v>
      </c>
      <c r="AB39" s="18">
        <v>35</v>
      </c>
    </row>
    <row r="40" spans="1:31" x14ac:dyDescent="0.3">
      <c r="A40" s="80">
        <v>36</v>
      </c>
      <c r="B40" s="135" t="s">
        <v>23</v>
      </c>
      <c r="C40" s="131" t="s">
        <v>47</v>
      </c>
      <c r="D40" s="11">
        <v>214.7</v>
      </c>
      <c r="E40" s="18">
        <v>192.2</v>
      </c>
      <c r="G40" s="10">
        <v>224</v>
      </c>
      <c r="H40" s="5">
        <v>208</v>
      </c>
      <c r="I40" s="5">
        <v>225</v>
      </c>
      <c r="J40" s="11">
        <v>203</v>
      </c>
      <c r="K40" s="38">
        <v>215</v>
      </c>
      <c r="L40" s="24">
        <v>211.66666666666666</v>
      </c>
      <c r="M40" s="17">
        <v>219</v>
      </c>
      <c r="N40" s="4">
        <v>209</v>
      </c>
      <c r="O40" s="4">
        <v>220</v>
      </c>
      <c r="P40" s="18">
        <v>219</v>
      </c>
      <c r="Q40" s="24">
        <v>216.75</v>
      </c>
      <c r="R40" s="24">
        <v>215.66666666666666</v>
      </c>
      <c r="T40" s="10">
        <v>200</v>
      </c>
      <c r="U40" s="5">
        <v>177</v>
      </c>
      <c r="V40" s="11">
        <v>188.5</v>
      </c>
      <c r="W40" s="17">
        <v>200</v>
      </c>
      <c r="X40" s="4">
        <v>182</v>
      </c>
      <c r="Y40" s="18">
        <v>191</v>
      </c>
      <c r="AA40" s="24">
        <v>22</v>
      </c>
      <c r="AB40" s="18">
        <v>11</v>
      </c>
    </row>
    <row r="41" spans="1:31" x14ac:dyDescent="0.3">
      <c r="A41" s="80">
        <v>37</v>
      </c>
      <c r="B41" s="135" t="s">
        <v>23</v>
      </c>
      <c r="C41" s="131" t="s">
        <v>47</v>
      </c>
      <c r="D41" s="11">
        <v>234.6</v>
      </c>
      <c r="E41" s="18">
        <v>122.4</v>
      </c>
      <c r="G41" s="10">
        <v>222</v>
      </c>
      <c r="H41" s="5">
        <v>243</v>
      </c>
      <c r="I41" s="5">
        <v>199</v>
      </c>
      <c r="J41" s="11">
        <v>220</v>
      </c>
      <c r="K41" s="38">
        <v>221</v>
      </c>
      <c r="L41" s="24">
        <v>228.33333333333334</v>
      </c>
      <c r="M41" s="17">
        <v>198</v>
      </c>
      <c r="N41" s="4">
        <v>101</v>
      </c>
      <c r="O41" s="4">
        <v>173</v>
      </c>
      <c r="P41" s="18">
        <v>199</v>
      </c>
      <c r="Q41" s="24">
        <v>167.75</v>
      </c>
      <c r="R41" s="24">
        <v>166</v>
      </c>
      <c r="T41" s="10">
        <v>217</v>
      </c>
      <c r="U41" s="5">
        <v>172</v>
      </c>
      <c r="V41" s="11">
        <v>194.5</v>
      </c>
      <c r="W41" s="17">
        <v>184</v>
      </c>
      <c r="X41" s="4">
        <v>68</v>
      </c>
      <c r="Y41" s="18">
        <v>126</v>
      </c>
      <c r="AA41" s="24">
        <v>18</v>
      </c>
      <c r="AB41" s="18">
        <v>14</v>
      </c>
    </row>
    <row r="42" spans="1:31" x14ac:dyDescent="0.3">
      <c r="A42" s="80">
        <v>38</v>
      </c>
      <c r="B42" s="135" t="s">
        <v>23</v>
      </c>
      <c r="C42" s="131" t="s">
        <v>46</v>
      </c>
      <c r="D42" s="11">
        <v>191.2</v>
      </c>
      <c r="E42" s="18">
        <v>11.2</v>
      </c>
      <c r="G42" s="10">
        <v>242</v>
      </c>
      <c r="H42" s="5">
        <v>287</v>
      </c>
      <c r="I42" s="5">
        <v>283</v>
      </c>
      <c r="J42" s="11">
        <v>224</v>
      </c>
      <c r="K42" s="38">
        <v>259</v>
      </c>
      <c r="L42" s="24">
        <v>251</v>
      </c>
      <c r="M42" s="17">
        <v>114</v>
      </c>
      <c r="N42" s="4">
        <v>198</v>
      </c>
      <c r="O42" s="4">
        <v>46</v>
      </c>
      <c r="P42" s="18">
        <v>162</v>
      </c>
      <c r="Q42" s="24">
        <v>130</v>
      </c>
      <c r="R42" s="24">
        <v>158</v>
      </c>
      <c r="T42" s="10">
        <v>200</v>
      </c>
      <c r="U42" s="5">
        <v>167</v>
      </c>
      <c r="V42" s="11">
        <v>183.5</v>
      </c>
      <c r="W42" s="17">
        <v>201</v>
      </c>
      <c r="X42" s="4">
        <v>88</v>
      </c>
      <c r="Y42" s="18">
        <v>144.5</v>
      </c>
      <c r="AA42" s="24">
        <v>37</v>
      </c>
      <c r="AB42" s="18">
        <v>4</v>
      </c>
      <c r="AD42" s="75"/>
      <c r="AE42" s="75"/>
    </row>
    <row r="43" spans="1:31" x14ac:dyDescent="0.3">
      <c r="A43" s="80">
        <v>39</v>
      </c>
      <c r="B43" s="135" t="s">
        <v>23</v>
      </c>
      <c r="C43" s="131" t="s">
        <v>46</v>
      </c>
      <c r="D43" s="11">
        <v>193.4</v>
      </c>
      <c r="E43" s="18">
        <v>149.30000000000001</v>
      </c>
      <c r="G43" s="10">
        <v>204</v>
      </c>
      <c r="H43" s="5">
        <v>238</v>
      </c>
      <c r="I43" s="5">
        <v>221</v>
      </c>
      <c r="J43" s="11">
        <v>210</v>
      </c>
      <c r="K43" s="38">
        <v>218.25</v>
      </c>
      <c r="L43" s="24">
        <v>217.33333333333334</v>
      </c>
      <c r="M43" s="17">
        <v>170</v>
      </c>
      <c r="N43" s="4">
        <v>155</v>
      </c>
      <c r="O43" s="4">
        <v>185</v>
      </c>
      <c r="P43" s="18">
        <v>177</v>
      </c>
      <c r="Q43" s="24">
        <v>171.75</v>
      </c>
      <c r="R43" s="24">
        <v>167.33333333333334</v>
      </c>
      <c r="T43" s="10">
        <v>211</v>
      </c>
      <c r="U43" s="5">
        <v>208</v>
      </c>
      <c r="V43" s="11">
        <v>209.5</v>
      </c>
      <c r="W43" s="17">
        <v>194</v>
      </c>
      <c r="X43" s="4">
        <v>138</v>
      </c>
      <c r="Y43" s="18">
        <v>166</v>
      </c>
      <c r="AA43" s="24">
        <v>7</v>
      </c>
      <c r="AB43" s="18">
        <v>4</v>
      </c>
    </row>
    <row r="44" spans="1:31" x14ac:dyDescent="0.3">
      <c r="A44" s="80">
        <v>40</v>
      </c>
      <c r="B44" s="135" t="s">
        <v>23</v>
      </c>
      <c r="C44" s="131" t="s">
        <v>46</v>
      </c>
      <c r="D44" s="11">
        <v>172.1</v>
      </c>
      <c r="E44" s="18">
        <v>129</v>
      </c>
      <c r="G44" s="10">
        <v>200</v>
      </c>
      <c r="H44" s="5">
        <v>204</v>
      </c>
      <c r="I44" s="5">
        <v>183</v>
      </c>
      <c r="J44" s="11">
        <v>113</v>
      </c>
      <c r="K44" s="38">
        <v>175</v>
      </c>
      <c r="L44" s="24">
        <v>172.33333333333334</v>
      </c>
      <c r="M44" s="17">
        <v>269</v>
      </c>
      <c r="N44" s="4">
        <v>248</v>
      </c>
      <c r="O44" s="4">
        <v>184</v>
      </c>
      <c r="P44" s="18">
        <v>160</v>
      </c>
      <c r="Q44" s="24">
        <v>215.25</v>
      </c>
      <c r="R44" s="24">
        <v>225.66666666666666</v>
      </c>
      <c r="T44" s="10">
        <v>211</v>
      </c>
      <c r="U44" s="5">
        <v>126</v>
      </c>
      <c r="V44" s="11">
        <v>168.5</v>
      </c>
      <c r="W44" s="17">
        <v>261</v>
      </c>
      <c r="X44" s="4">
        <v>321</v>
      </c>
      <c r="Y44" s="18">
        <v>291</v>
      </c>
      <c r="AA44" s="24">
        <v>33</v>
      </c>
      <c r="AB44" s="18">
        <v>38</v>
      </c>
    </row>
    <row r="45" spans="1:31" x14ac:dyDescent="0.3">
      <c r="A45" s="80">
        <v>41</v>
      </c>
      <c r="B45" s="135" t="s">
        <v>23</v>
      </c>
      <c r="C45" s="131" t="s">
        <v>46</v>
      </c>
      <c r="D45" s="11">
        <v>129</v>
      </c>
      <c r="E45" s="18">
        <v>49.3</v>
      </c>
      <c r="G45" s="10">
        <v>200</v>
      </c>
      <c r="H45" s="5">
        <v>352</v>
      </c>
      <c r="I45" s="5">
        <v>2</v>
      </c>
      <c r="J45" s="11">
        <v>307</v>
      </c>
      <c r="K45" s="38">
        <v>215.25</v>
      </c>
      <c r="L45" s="24">
        <v>286.33333333333331</v>
      </c>
      <c r="M45" s="17">
        <v>201</v>
      </c>
      <c r="N45" s="4">
        <v>221</v>
      </c>
      <c r="O45" s="4">
        <v>0</v>
      </c>
      <c r="P45" s="18">
        <v>217</v>
      </c>
      <c r="Q45" s="24">
        <v>159.75</v>
      </c>
      <c r="R45" s="24">
        <v>213</v>
      </c>
      <c r="T45" s="10">
        <v>324</v>
      </c>
      <c r="U45" s="5">
        <v>354</v>
      </c>
      <c r="V45" s="11">
        <v>339</v>
      </c>
      <c r="W45" s="17">
        <v>206</v>
      </c>
      <c r="X45" s="4">
        <v>147</v>
      </c>
      <c r="Y45" s="18">
        <v>176.5</v>
      </c>
      <c r="AA45" s="24">
        <v>10</v>
      </c>
      <c r="AB45" s="18">
        <v>4</v>
      </c>
    </row>
    <row r="46" spans="1:31" x14ac:dyDescent="0.3">
      <c r="A46" s="80">
        <v>42</v>
      </c>
      <c r="B46" s="135" t="s">
        <v>23</v>
      </c>
      <c r="C46" s="131" t="s">
        <v>47</v>
      </c>
      <c r="D46" s="11">
        <v>263.5</v>
      </c>
      <c r="E46" s="18">
        <v>159.19999999999999</v>
      </c>
      <c r="G46" s="10">
        <v>358</v>
      </c>
      <c r="H46" s="5">
        <v>374</v>
      </c>
      <c r="I46" s="5">
        <v>234</v>
      </c>
      <c r="J46" s="11">
        <v>304</v>
      </c>
      <c r="K46" s="38">
        <v>317.5</v>
      </c>
      <c r="L46" s="24">
        <v>345.33333333333331</v>
      </c>
      <c r="M46" s="17">
        <v>213</v>
      </c>
      <c r="N46" s="4">
        <v>199</v>
      </c>
      <c r="O46" s="4">
        <v>102</v>
      </c>
      <c r="P46" s="18">
        <v>254</v>
      </c>
      <c r="Q46" s="24">
        <v>192</v>
      </c>
      <c r="R46" s="24">
        <v>222</v>
      </c>
      <c r="T46" s="10">
        <v>330</v>
      </c>
      <c r="U46" s="5">
        <v>232</v>
      </c>
      <c r="V46" s="11">
        <v>281</v>
      </c>
      <c r="W46" s="17">
        <v>284</v>
      </c>
      <c r="X46" s="4">
        <v>341</v>
      </c>
      <c r="Y46" s="18">
        <v>312.5</v>
      </c>
      <c r="AA46" s="24">
        <v>15</v>
      </c>
      <c r="AB46" s="18">
        <v>9</v>
      </c>
    </row>
    <row r="47" spans="1:31" x14ac:dyDescent="0.3">
      <c r="A47" s="80">
        <v>43</v>
      </c>
      <c r="B47" s="135" t="s">
        <v>23</v>
      </c>
      <c r="C47" s="131" t="s">
        <v>47</v>
      </c>
      <c r="D47" s="11">
        <v>147.9</v>
      </c>
      <c r="E47" s="18">
        <v>153.5</v>
      </c>
      <c r="G47" s="10">
        <v>236</v>
      </c>
      <c r="H47" s="5">
        <v>358</v>
      </c>
      <c r="I47" s="5">
        <v>199</v>
      </c>
      <c r="J47" s="11">
        <v>258</v>
      </c>
      <c r="K47" s="38">
        <v>262.75</v>
      </c>
      <c r="L47" s="24">
        <v>284</v>
      </c>
      <c r="M47" s="17">
        <v>0</v>
      </c>
      <c r="N47" s="4">
        <v>187</v>
      </c>
      <c r="O47" s="4">
        <v>0</v>
      </c>
      <c r="P47" s="18">
        <v>140</v>
      </c>
      <c r="Q47" s="24">
        <v>81.75</v>
      </c>
      <c r="R47" s="24">
        <v>109</v>
      </c>
      <c r="T47" s="10">
        <v>260</v>
      </c>
      <c r="U47" s="5">
        <v>0</v>
      </c>
      <c r="V47" s="11">
        <v>130</v>
      </c>
      <c r="W47" s="17">
        <v>89</v>
      </c>
      <c r="X47" s="4">
        <v>0</v>
      </c>
      <c r="Y47" s="18">
        <v>44.5</v>
      </c>
      <c r="AA47" s="24">
        <v>37</v>
      </c>
      <c r="AB47" s="18">
        <v>9</v>
      </c>
    </row>
    <row r="48" spans="1:31" x14ac:dyDescent="0.3">
      <c r="A48" s="80">
        <v>44</v>
      </c>
      <c r="B48" s="135" t="s">
        <v>23</v>
      </c>
      <c r="C48" s="131" t="s">
        <v>47</v>
      </c>
      <c r="D48" s="11">
        <v>185</v>
      </c>
      <c r="E48" s="18">
        <v>259.39999999999998</v>
      </c>
      <c r="G48" s="10">
        <v>155</v>
      </c>
      <c r="H48" s="5">
        <v>232</v>
      </c>
      <c r="I48" s="5">
        <v>212</v>
      </c>
      <c r="J48" s="11">
        <v>200</v>
      </c>
      <c r="K48" s="38">
        <v>199.75</v>
      </c>
      <c r="L48" s="24">
        <v>195.66666666666666</v>
      </c>
      <c r="M48" s="17">
        <v>150</v>
      </c>
      <c r="N48" s="4">
        <v>256</v>
      </c>
      <c r="O48" s="4">
        <v>264</v>
      </c>
      <c r="P48" s="18">
        <v>201</v>
      </c>
      <c r="Q48" s="24">
        <v>217.75</v>
      </c>
      <c r="R48" s="24">
        <v>202.33333333333334</v>
      </c>
      <c r="T48" s="10">
        <v>112</v>
      </c>
      <c r="U48" s="5">
        <v>85</v>
      </c>
      <c r="V48" s="11">
        <v>98.5</v>
      </c>
      <c r="W48" s="17">
        <v>198</v>
      </c>
      <c r="X48" s="4">
        <v>89</v>
      </c>
      <c r="Y48" s="18">
        <v>143.5</v>
      </c>
      <c r="AA48" s="24">
        <v>5</v>
      </c>
      <c r="AB48" s="18">
        <v>8</v>
      </c>
    </row>
    <row r="49" spans="1:28" x14ac:dyDescent="0.3">
      <c r="A49" s="80">
        <v>45</v>
      </c>
      <c r="B49" s="135" t="s">
        <v>23</v>
      </c>
      <c r="C49" s="131" t="s">
        <v>47</v>
      </c>
      <c r="D49" s="11">
        <v>221.2</v>
      </c>
      <c r="E49" s="18">
        <v>175.7</v>
      </c>
      <c r="G49" s="10">
        <v>379</v>
      </c>
      <c r="H49" s="5">
        <v>310</v>
      </c>
      <c r="I49" s="5">
        <v>366</v>
      </c>
      <c r="J49" s="11">
        <v>199</v>
      </c>
      <c r="K49" s="38">
        <v>313.5</v>
      </c>
      <c r="L49" s="24">
        <v>296</v>
      </c>
      <c r="M49" s="17">
        <v>242</v>
      </c>
      <c r="N49" s="4">
        <v>248</v>
      </c>
      <c r="O49" s="4">
        <v>243</v>
      </c>
      <c r="P49" s="18">
        <v>302</v>
      </c>
      <c r="Q49" s="24">
        <v>258.75</v>
      </c>
      <c r="R49" s="24">
        <v>264</v>
      </c>
      <c r="T49" s="10">
        <v>50</v>
      </c>
      <c r="U49" s="5">
        <v>340</v>
      </c>
      <c r="V49" s="11">
        <v>195</v>
      </c>
      <c r="W49" s="17">
        <v>199</v>
      </c>
      <c r="X49" s="4">
        <v>276</v>
      </c>
      <c r="Y49" s="18">
        <v>237.5</v>
      </c>
      <c r="AA49" s="24">
        <v>25</v>
      </c>
      <c r="AB49" s="18">
        <v>19</v>
      </c>
    </row>
    <row r="50" spans="1:28" x14ac:dyDescent="0.3">
      <c r="A50" s="80">
        <v>46</v>
      </c>
      <c r="B50" s="135" t="s">
        <v>23</v>
      </c>
      <c r="C50" s="131" t="s">
        <v>46</v>
      </c>
      <c r="D50" s="11">
        <v>220.3</v>
      </c>
      <c r="E50" s="18">
        <v>30.7</v>
      </c>
      <c r="G50" s="10">
        <v>234</v>
      </c>
      <c r="H50" s="5">
        <v>199</v>
      </c>
      <c r="I50" s="5">
        <v>181</v>
      </c>
      <c r="J50" s="11">
        <v>200</v>
      </c>
      <c r="K50" s="38">
        <v>203.5</v>
      </c>
      <c r="L50" s="24">
        <v>211</v>
      </c>
      <c r="M50" s="17">
        <v>223</v>
      </c>
      <c r="N50" s="4">
        <v>199</v>
      </c>
      <c r="O50" s="4">
        <v>0</v>
      </c>
      <c r="P50" s="18">
        <v>199</v>
      </c>
      <c r="Q50" s="24">
        <v>155.25</v>
      </c>
      <c r="R50" s="24">
        <v>207</v>
      </c>
      <c r="T50" s="10">
        <v>233</v>
      </c>
      <c r="U50" s="5">
        <v>212</v>
      </c>
      <c r="V50" s="11">
        <v>222.5</v>
      </c>
      <c r="W50" s="17">
        <v>213</v>
      </c>
      <c r="X50" s="4">
        <v>0</v>
      </c>
      <c r="Y50" s="18">
        <v>106.5</v>
      </c>
      <c r="AA50" s="24">
        <v>30</v>
      </c>
      <c r="AB50" s="18">
        <v>0</v>
      </c>
    </row>
    <row r="51" spans="1:28" x14ac:dyDescent="0.3">
      <c r="A51" s="80">
        <v>47</v>
      </c>
      <c r="B51" s="135" t="s">
        <v>23</v>
      </c>
      <c r="C51" s="131" t="s">
        <v>46</v>
      </c>
      <c r="D51" s="11">
        <v>116.4</v>
      </c>
      <c r="E51" s="18">
        <v>0</v>
      </c>
      <c r="G51" s="10">
        <v>0</v>
      </c>
      <c r="H51" s="5">
        <v>199</v>
      </c>
      <c r="I51" s="5">
        <v>51</v>
      </c>
      <c r="J51" s="11">
        <v>199</v>
      </c>
      <c r="K51" s="38">
        <v>112.25</v>
      </c>
      <c r="L51" s="24">
        <v>132.66666666666666</v>
      </c>
      <c r="M51" s="17">
        <v>200</v>
      </c>
      <c r="N51" s="4">
        <v>199</v>
      </c>
      <c r="O51" s="4">
        <v>0</v>
      </c>
      <c r="P51" s="18">
        <v>199</v>
      </c>
      <c r="Q51" s="24">
        <v>149.5</v>
      </c>
      <c r="R51" s="24">
        <v>199.33333333333334</v>
      </c>
      <c r="T51" s="10">
        <v>200</v>
      </c>
      <c r="U51" s="5">
        <v>0</v>
      </c>
      <c r="V51" s="11">
        <v>100</v>
      </c>
      <c r="W51" s="17">
        <v>200</v>
      </c>
      <c r="X51" s="4">
        <v>200</v>
      </c>
      <c r="Y51" s="18">
        <v>200</v>
      </c>
      <c r="AA51" s="24">
        <v>22</v>
      </c>
      <c r="AB51" s="18">
        <v>4</v>
      </c>
    </row>
    <row r="52" spans="1:28" x14ac:dyDescent="0.3">
      <c r="A52" s="80">
        <v>48</v>
      </c>
      <c r="B52" s="135" t="s">
        <v>23</v>
      </c>
      <c r="C52" s="131" t="s">
        <v>46</v>
      </c>
      <c r="D52" s="11">
        <v>278.5</v>
      </c>
      <c r="E52" s="18">
        <v>168.5</v>
      </c>
      <c r="G52" s="10">
        <v>200</v>
      </c>
      <c r="H52" s="5">
        <v>227</v>
      </c>
      <c r="I52" s="5">
        <v>276</v>
      </c>
      <c r="J52" s="11">
        <v>219</v>
      </c>
      <c r="K52" s="38">
        <v>230.5</v>
      </c>
      <c r="L52" s="24">
        <v>215.33333333333334</v>
      </c>
      <c r="M52" s="17">
        <v>215</v>
      </c>
      <c r="N52" s="4">
        <v>227</v>
      </c>
      <c r="O52" s="4">
        <v>163</v>
      </c>
      <c r="P52" s="18">
        <v>225</v>
      </c>
      <c r="Q52" s="24">
        <v>207.5</v>
      </c>
      <c r="R52" s="24">
        <v>222.33333333333334</v>
      </c>
      <c r="T52" s="10">
        <v>217</v>
      </c>
      <c r="U52" s="5">
        <v>200</v>
      </c>
      <c r="V52" s="11">
        <v>208.5</v>
      </c>
      <c r="W52" s="17">
        <v>227</v>
      </c>
      <c r="X52" s="4">
        <v>245</v>
      </c>
      <c r="Y52" s="18">
        <v>236</v>
      </c>
      <c r="AA52" s="24">
        <v>23</v>
      </c>
      <c r="AB52" s="18">
        <v>12</v>
      </c>
    </row>
    <row r="53" spans="1:28" x14ac:dyDescent="0.3">
      <c r="A53" s="80">
        <v>49</v>
      </c>
      <c r="B53" s="135" t="s">
        <v>23</v>
      </c>
      <c r="C53" s="131" t="s">
        <v>46</v>
      </c>
      <c r="D53" s="11">
        <v>264.2</v>
      </c>
      <c r="E53" s="18">
        <v>88.9</v>
      </c>
      <c r="G53" s="10">
        <v>294</v>
      </c>
      <c r="H53" s="5">
        <v>268</v>
      </c>
      <c r="I53" s="5">
        <v>239</v>
      </c>
      <c r="J53" s="11">
        <v>199</v>
      </c>
      <c r="K53" s="38">
        <v>250</v>
      </c>
      <c r="L53" s="24">
        <v>253.66666666666666</v>
      </c>
      <c r="M53" s="17">
        <v>199</v>
      </c>
      <c r="N53" s="4">
        <v>197</v>
      </c>
      <c r="O53" s="4">
        <v>155</v>
      </c>
      <c r="P53" s="18">
        <v>234</v>
      </c>
      <c r="Q53" s="24">
        <v>196.25</v>
      </c>
      <c r="R53" s="24">
        <v>210</v>
      </c>
      <c r="T53" s="10">
        <v>246</v>
      </c>
      <c r="U53" s="5">
        <v>276</v>
      </c>
      <c r="V53" s="11">
        <v>261</v>
      </c>
      <c r="W53" s="17">
        <v>174</v>
      </c>
      <c r="X53" s="4">
        <v>217</v>
      </c>
      <c r="Y53" s="18">
        <v>195.5</v>
      </c>
      <c r="AA53" s="24">
        <v>27</v>
      </c>
      <c r="AB53" s="18">
        <v>11</v>
      </c>
    </row>
    <row r="54" spans="1:28" x14ac:dyDescent="0.3">
      <c r="A54" s="80">
        <v>50</v>
      </c>
      <c r="B54" s="135" t="s">
        <v>23</v>
      </c>
      <c r="C54" s="131" t="s">
        <v>47</v>
      </c>
      <c r="D54" s="11">
        <v>190.1</v>
      </c>
      <c r="E54" s="18">
        <v>159</v>
      </c>
      <c r="G54" s="10">
        <v>85</v>
      </c>
      <c r="H54" s="5">
        <v>182</v>
      </c>
      <c r="I54" s="5">
        <v>131</v>
      </c>
      <c r="J54" s="11">
        <v>142</v>
      </c>
      <c r="K54" s="38">
        <v>135</v>
      </c>
      <c r="L54" s="24">
        <v>136.33333333333334</v>
      </c>
      <c r="M54" s="17">
        <v>141</v>
      </c>
      <c r="N54" s="4">
        <v>185</v>
      </c>
      <c r="O54" s="4">
        <v>161</v>
      </c>
      <c r="P54" s="18">
        <v>165</v>
      </c>
      <c r="Q54" s="24">
        <v>163</v>
      </c>
      <c r="R54" s="24">
        <v>163.66666666666666</v>
      </c>
      <c r="T54" s="10">
        <v>74</v>
      </c>
      <c r="U54" s="5">
        <v>40</v>
      </c>
      <c r="V54" s="11">
        <v>57</v>
      </c>
      <c r="W54" s="17">
        <v>181</v>
      </c>
      <c r="X54" s="4">
        <v>72</v>
      </c>
      <c r="Y54" s="18">
        <v>126.5</v>
      </c>
      <c r="AA54" s="24">
        <v>10</v>
      </c>
      <c r="AB54" s="18">
        <v>13</v>
      </c>
    </row>
    <row r="55" spans="1:28" x14ac:dyDescent="0.3">
      <c r="A55" s="80">
        <v>51</v>
      </c>
      <c r="B55" s="135" t="s">
        <v>23</v>
      </c>
      <c r="C55" s="131" t="s">
        <v>47</v>
      </c>
      <c r="D55" s="11">
        <v>222.6</v>
      </c>
      <c r="E55" s="18">
        <v>217.9</v>
      </c>
      <c r="G55" s="10">
        <v>223</v>
      </c>
      <c r="H55" s="5">
        <v>234</v>
      </c>
      <c r="I55" s="5">
        <v>226</v>
      </c>
      <c r="J55" s="11">
        <v>214</v>
      </c>
      <c r="K55" s="38">
        <v>224.25</v>
      </c>
      <c r="L55" s="24">
        <v>223.66666666666666</v>
      </c>
      <c r="M55" s="17">
        <v>218</v>
      </c>
      <c r="N55" s="4">
        <v>241</v>
      </c>
      <c r="O55" s="4">
        <v>228</v>
      </c>
      <c r="P55" s="18">
        <v>214</v>
      </c>
      <c r="Q55" s="24">
        <v>225.25</v>
      </c>
      <c r="R55" s="24">
        <v>224.33333333333334</v>
      </c>
      <c r="T55" s="10">
        <v>199</v>
      </c>
      <c r="U55" s="5">
        <v>257</v>
      </c>
      <c r="V55" s="11">
        <v>228</v>
      </c>
      <c r="W55" s="17">
        <v>187</v>
      </c>
      <c r="X55" s="4">
        <v>248</v>
      </c>
      <c r="Y55" s="18">
        <v>217.5</v>
      </c>
      <c r="AA55" s="24">
        <v>31</v>
      </c>
      <c r="AB55" s="18">
        <v>20</v>
      </c>
    </row>
    <row r="56" spans="1:28" x14ac:dyDescent="0.3">
      <c r="A56" s="80">
        <v>52</v>
      </c>
      <c r="B56" s="135" t="s">
        <v>23</v>
      </c>
      <c r="C56" s="131" t="s">
        <v>47</v>
      </c>
      <c r="D56" s="11">
        <v>233.2</v>
      </c>
      <c r="E56" s="18">
        <v>88.7</v>
      </c>
      <c r="G56" s="10">
        <v>365</v>
      </c>
      <c r="H56" s="5">
        <v>335</v>
      </c>
      <c r="I56" s="5">
        <v>199</v>
      </c>
      <c r="J56" s="11">
        <v>339</v>
      </c>
      <c r="K56" s="38">
        <v>309.5</v>
      </c>
      <c r="L56" s="24">
        <v>346.33333333333331</v>
      </c>
      <c r="M56" s="17">
        <v>374</v>
      </c>
      <c r="N56" s="4">
        <v>333</v>
      </c>
      <c r="O56" s="4">
        <v>18</v>
      </c>
      <c r="P56" s="18">
        <v>341</v>
      </c>
      <c r="Q56" s="24">
        <v>266.5</v>
      </c>
      <c r="R56" s="24">
        <v>349.33333333333331</v>
      </c>
      <c r="T56" s="10">
        <v>332</v>
      </c>
      <c r="U56" s="5">
        <v>348</v>
      </c>
      <c r="V56" s="11">
        <v>340</v>
      </c>
      <c r="W56" s="17">
        <v>291</v>
      </c>
      <c r="X56" s="4">
        <v>252</v>
      </c>
      <c r="Y56" s="18">
        <v>271.5</v>
      </c>
      <c r="AA56" s="24">
        <v>13</v>
      </c>
      <c r="AB56" s="18">
        <v>13</v>
      </c>
    </row>
    <row r="57" spans="1:28" x14ac:dyDescent="0.3">
      <c r="A57" s="80">
        <v>53</v>
      </c>
      <c r="B57" s="135" t="s">
        <v>23</v>
      </c>
      <c r="C57" s="131" t="s">
        <v>47</v>
      </c>
      <c r="D57" s="11">
        <v>139.80000000000001</v>
      </c>
      <c r="E57" s="18">
        <v>189.9</v>
      </c>
      <c r="G57" s="10">
        <v>200</v>
      </c>
      <c r="H57" s="5">
        <v>199</v>
      </c>
      <c r="I57" s="5">
        <v>114</v>
      </c>
      <c r="J57" s="11">
        <v>199</v>
      </c>
      <c r="K57" s="38">
        <v>178</v>
      </c>
      <c r="L57" s="24">
        <v>199.33333333333334</v>
      </c>
      <c r="M57" s="17">
        <v>198</v>
      </c>
      <c r="N57" s="4">
        <v>217</v>
      </c>
      <c r="O57" s="4">
        <v>150</v>
      </c>
      <c r="P57" s="18">
        <v>199</v>
      </c>
      <c r="Q57" s="24">
        <v>191</v>
      </c>
      <c r="R57" s="24">
        <v>204.66666666666666</v>
      </c>
      <c r="T57" s="10">
        <v>198</v>
      </c>
      <c r="U57" s="5">
        <v>79</v>
      </c>
      <c r="V57" s="11">
        <v>138.5</v>
      </c>
      <c r="W57" s="17">
        <v>199</v>
      </c>
      <c r="X57" s="4">
        <v>125</v>
      </c>
      <c r="Y57" s="18">
        <v>162</v>
      </c>
      <c r="AA57" s="24">
        <v>9</v>
      </c>
      <c r="AB57" s="18">
        <v>12</v>
      </c>
    </row>
    <row r="58" spans="1:28" x14ac:dyDescent="0.3">
      <c r="A58" s="80">
        <v>54</v>
      </c>
      <c r="B58" s="135" t="s">
        <v>23</v>
      </c>
      <c r="C58" s="131" t="s">
        <v>46</v>
      </c>
      <c r="D58" s="11">
        <v>228.5</v>
      </c>
      <c r="E58" s="18">
        <v>71.7</v>
      </c>
      <c r="G58" s="10">
        <v>86</v>
      </c>
      <c r="H58" s="5">
        <v>241</v>
      </c>
      <c r="I58" s="5">
        <v>112</v>
      </c>
      <c r="J58" s="11">
        <v>162</v>
      </c>
      <c r="K58" s="38">
        <v>150.25</v>
      </c>
      <c r="L58" s="24">
        <v>163</v>
      </c>
      <c r="M58" s="17">
        <v>52</v>
      </c>
      <c r="N58" s="4">
        <v>202</v>
      </c>
      <c r="O58" s="4">
        <v>151</v>
      </c>
      <c r="P58" s="18">
        <v>198</v>
      </c>
      <c r="Q58" s="24">
        <v>150.75</v>
      </c>
      <c r="R58" s="24">
        <v>150.66666666666666</v>
      </c>
      <c r="T58" s="10">
        <v>181</v>
      </c>
      <c r="U58" s="5">
        <v>132</v>
      </c>
      <c r="V58" s="11">
        <v>156.5</v>
      </c>
      <c r="W58" s="17">
        <v>104</v>
      </c>
      <c r="X58" s="4">
        <v>9</v>
      </c>
      <c r="Y58" s="18">
        <v>56.5</v>
      </c>
      <c r="AA58" s="24">
        <v>19</v>
      </c>
      <c r="AB58" s="18">
        <v>3</v>
      </c>
    </row>
    <row r="59" spans="1:28" x14ac:dyDescent="0.3">
      <c r="A59" s="80">
        <v>55</v>
      </c>
      <c r="B59" s="135" t="s">
        <v>23</v>
      </c>
      <c r="C59" s="131" t="s">
        <v>46</v>
      </c>
      <c r="D59" s="11">
        <v>108</v>
      </c>
      <c r="E59" s="18">
        <v>54.6</v>
      </c>
      <c r="G59" s="10">
        <v>201</v>
      </c>
      <c r="H59" s="5">
        <v>266</v>
      </c>
      <c r="I59" s="5">
        <v>27</v>
      </c>
      <c r="J59" s="11">
        <v>261</v>
      </c>
      <c r="K59" s="38">
        <v>188.75</v>
      </c>
      <c r="L59" s="24">
        <v>242.66666666666666</v>
      </c>
      <c r="M59" s="17">
        <v>199</v>
      </c>
      <c r="N59" s="4">
        <v>292</v>
      </c>
      <c r="O59" s="4">
        <v>196</v>
      </c>
      <c r="P59" s="18">
        <v>219</v>
      </c>
      <c r="Q59" s="24">
        <v>226.5</v>
      </c>
      <c r="R59" s="24">
        <v>236.66666666666666</v>
      </c>
      <c r="T59" s="10">
        <v>180</v>
      </c>
      <c r="U59" s="5">
        <v>199</v>
      </c>
      <c r="V59" s="11">
        <v>189.5</v>
      </c>
      <c r="W59" s="17">
        <v>201</v>
      </c>
      <c r="X59" s="4">
        <v>226</v>
      </c>
      <c r="Y59" s="18">
        <v>213.5</v>
      </c>
      <c r="AA59" s="24">
        <v>6</v>
      </c>
      <c r="AB59" s="18">
        <v>3</v>
      </c>
    </row>
    <row r="60" spans="1:28" x14ac:dyDescent="0.3">
      <c r="A60" s="80">
        <v>56</v>
      </c>
      <c r="B60" s="135" t="s">
        <v>23</v>
      </c>
      <c r="C60" s="131" t="s">
        <v>46</v>
      </c>
      <c r="D60" s="11">
        <v>103.8</v>
      </c>
      <c r="E60" s="18">
        <v>0</v>
      </c>
      <c r="G60" s="10">
        <v>400</v>
      </c>
      <c r="H60" s="5">
        <v>90</v>
      </c>
      <c r="I60" s="5">
        <v>227</v>
      </c>
      <c r="J60" s="11">
        <v>292</v>
      </c>
      <c r="K60" s="38">
        <v>252.25</v>
      </c>
      <c r="L60" s="24">
        <v>260.66666666666669</v>
      </c>
      <c r="M60" s="17">
        <v>200</v>
      </c>
      <c r="N60" s="4">
        <v>190</v>
      </c>
      <c r="O60" s="4">
        <v>0</v>
      </c>
      <c r="P60" s="18">
        <v>270</v>
      </c>
      <c r="Q60" s="24">
        <v>165</v>
      </c>
      <c r="R60" s="24">
        <v>220</v>
      </c>
      <c r="T60" s="10">
        <v>200</v>
      </c>
      <c r="U60" s="5">
        <v>306</v>
      </c>
      <c r="V60" s="11">
        <v>253</v>
      </c>
      <c r="W60" s="17">
        <v>201</v>
      </c>
      <c r="X60" s="4">
        <v>256</v>
      </c>
      <c r="Y60" s="18">
        <v>228.5</v>
      </c>
      <c r="AA60" s="24">
        <v>25</v>
      </c>
      <c r="AB60" s="18">
        <v>1</v>
      </c>
    </row>
    <row r="61" spans="1:28" x14ac:dyDescent="0.3">
      <c r="A61" s="80">
        <v>57</v>
      </c>
      <c r="B61" s="135" t="s">
        <v>23</v>
      </c>
      <c r="C61" s="131" t="s">
        <v>46</v>
      </c>
      <c r="D61" s="11">
        <v>221.5</v>
      </c>
      <c r="E61" s="18">
        <v>60.7</v>
      </c>
      <c r="G61" s="10">
        <v>105</v>
      </c>
      <c r="H61" s="5">
        <v>144</v>
      </c>
      <c r="I61" s="5">
        <v>230</v>
      </c>
      <c r="J61" s="11">
        <v>151</v>
      </c>
      <c r="K61" s="38">
        <v>157.5</v>
      </c>
      <c r="L61" s="24">
        <v>133.33333333333334</v>
      </c>
      <c r="M61" s="17">
        <v>0</v>
      </c>
      <c r="N61" s="4">
        <v>87</v>
      </c>
      <c r="O61" s="4">
        <v>144</v>
      </c>
      <c r="P61" s="18">
        <v>0</v>
      </c>
      <c r="Q61" s="24">
        <v>57.75</v>
      </c>
      <c r="R61" s="24">
        <v>29</v>
      </c>
      <c r="T61" s="10">
        <v>141</v>
      </c>
      <c r="U61" s="5">
        <v>0</v>
      </c>
      <c r="V61" s="11">
        <v>70.5</v>
      </c>
      <c r="W61" s="17">
        <v>84</v>
      </c>
      <c r="X61" s="4">
        <v>0</v>
      </c>
      <c r="Y61" s="18">
        <v>42</v>
      </c>
      <c r="AA61" s="24">
        <v>18</v>
      </c>
      <c r="AB61" s="18">
        <v>1</v>
      </c>
    </row>
    <row r="62" spans="1:28" x14ac:dyDescent="0.3">
      <c r="A62" s="80">
        <v>58</v>
      </c>
      <c r="B62" s="135" t="s">
        <v>23</v>
      </c>
      <c r="C62" s="131" t="s">
        <v>47</v>
      </c>
      <c r="D62" s="11">
        <v>241.3</v>
      </c>
      <c r="E62" s="18">
        <v>218.9</v>
      </c>
      <c r="G62" s="10">
        <v>277</v>
      </c>
      <c r="H62" s="5">
        <v>286</v>
      </c>
      <c r="I62" s="5">
        <v>249</v>
      </c>
      <c r="J62" s="11">
        <v>263</v>
      </c>
      <c r="K62" s="38">
        <v>268.75</v>
      </c>
      <c r="L62" s="24">
        <v>275.33333333333331</v>
      </c>
      <c r="M62" s="17">
        <v>213</v>
      </c>
      <c r="N62" s="4">
        <v>229</v>
      </c>
      <c r="O62" s="4">
        <v>221</v>
      </c>
      <c r="P62" s="18">
        <v>199</v>
      </c>
      <c r="Q62" s="24">
        <v>215.5</v>
      </c>
      <c r="R62" s="24">
        <v>213.66666666666666</v>
      </c>
      <c r="T62" s="10">
        <v>249</v>
      </c>
      <c r="U62" s="5">
        <v>199</v>
      </c>
      <c r="V62" s="11">
        <v>224</v>
      </c>
      <c r="W62" s="17">
        <v>250</v>
      </c>
      <c r="X62" s="4">
        <v>179</v>
      </c>
      <c r="Y62" s="18">
        <v>214.5</v>
      </c>
      <c r="AA62" s="24">
        <v>25</v>
      </c>
      <c r="AB62" s="18">
        <v>19</v>
      </c>
    </row>
    <row r="63" spans="1:28" x14ac:dyDescent="0.3">
      <c r="A63" s="80">
        <v>59</v>
      </c>
      <c r="B63" s="135" t="s">
        <v>23</v>
      </c>
      <c r="C63" s="131" t="s">
        <v>47</v>
      </c>
      <c r="D63" s="11">
        <v>155.9</v>
      </c>
      <c r="E63" s="18">
        <v>106.8</v>
      </c>
      <c r="G63" s="10">
        <v>201</v>
      </c>
      <c r="H63" s="5">
        <v>198</v>
      </c>
      <c r="I63" s="5">
        <v>169</v>
      </c>
      <c r="J63" s="11">
        <v>198</v>
      </c>
      <c r="K63" s="38">
        <v>191.5</v>
      </c>
      <c r="L63" s="24">
        <v>199</v>
      </c>
      <c r="M63" s="17">
        <v>201</v>
      </c>
      <c r="N63" s="4">
        <v>197</v>
      </c>
      <c r="O63" s="4">
        <v>32</v>
      </c>
      <c r="P63" s="18">
        <v>182</v>
      </c>
      <c r="Q63" s="24">
        <v>153</v>
      </c>
      <c r="R63" s="24">
        <v>193.33333333333334</v>
      </c>
      <c r="T63" s="10">
        <v>200</v>
      </c>
      <c r="U63" s="5">
        <v>145</v>
      </c>
      <c r="V63" s="11">
        <v>172.5</v>
      </c>
      <c r="W63" s="17">
        <v>200</v>
      </c>
      <c r="X63" s="4">
        <v>215</v>
      </c>
      <c r="Y63" s="18">
        <v>207.5</v>
      </c>
      <c r="AA63" s="24">
        <v>5</v>
      </c>
      <c r="AB63" s="18">
        <v>1</v>
      </c>
    </row>
    <row r="64" spans="1:28" x14ac:dyDescent="0.3">
      <c r="A64" s="80">
        <v>60</v>
      </c>
      <c r="B64" s="135" t="s">
        <v>23</v>
      </c>
      <c r="C64" s="131" t="s">
        <v>47</v>
      </c>
      <c r="D64" s="11">
        <v>100.3</v>
      </c>
      <c r="E64" s="18">
        <v>91.3</v>
      </c>
      <c r="G64" s="10">
        <v>224</v>
      </c>
      <c r="H64" s="5">
        <v>198</v>
      </c>
      <c r="I64" s="5">
        <v>165</v>
      </c>
      <c r="J64" s="11">
        <v>239</v>
      </c>
      <c r="K64" s="38">
        <v>206.5</v>
      </c>
      <c r="L64" s="24">
        <v>220.33333333333334</v>
      </c>
      <c r="M64" s="17">
        <v>280</v>
      </c>
      <c r="N64" s="4">
        <v>269</v>
      </c>
      <c r="O64" s="4">
        <v>229</v>
      </c>
      <c r="P64" s="18">
        <v>146</v>
      </c>
      <c r="Q64" s="24">
        <v>231</v>
      </c>
      <c r="R64" s="24">
        <v>231.66666666666666</v>
      </c>
      <c r="T64" s="10">
        <v>199</v>
      </c>
      <c r="U64" s="5">
        <v>152</v>
      </c>
      <c r="V64" s="11">
        <v>175.5</v>
      </c>
      <c r="W64" s="17">
        <v>199</v>
      </c>
      <c r="X64" s="4">
        <v>208</v>
      </c>
      <c r="Y64" s="18">
        <v>203.5</v>
      </c>
      <c r="AA64" s="24">
        <v>11</v>
      </c>
      <c r="AB64" s="18">
        <v>16</v>
      </c>
    </row>
    <row r="65" spans="1:28" x14ac:dyDescent="0.3">
      <c r="A65" s="80">
        <v>61</v>
      </c>
      <c r="B65" s="135" t="s">
        <v>23</v>
      </c>
      <c r="C65" s="131" t="s">
        <v>47</v>
      </c>
      <c r="D65" s="11">
        <v>232.2</v>
      </c>
      <c r="E65" s="18">
        <v>256.89999999999998</v>
      </c>
      <c r="G65" s="10">
        <v>398</v>
      </c>
      <c r="H65" s="5">
        <v>200</v>
      </c>
      <c r="I65" s="5">
        <v>303</v>
      </c>
      <c r="J65" s="11">
        <v>360</v>
      </c>
      <c r="K65" s="38">
        <v>315.25</v>
      </c>
      <c r="L65" s="24">
        <v>319.33333333333331</v>
      </c>
      <c r="M65" s="17">
        <v>285</v>
      </c>
      <c r="N65" s="4">
        <v>199</v>
      </c>
      <c r="O65" s="4">
        <v>318</v>
      </c>
      <c r="P65" s="18">
        <v>201</v>
      </c>
      <c r="Q65" s="24">
        <v>250.75</v>
      </c>
      <c r="R65" s="24">
        <v>228.33333333333334</v>
      </c>
      <c r="T65" s="10">
        <v>273</v>
      </c>
      <c r="U65" s="5">
        <v>113</v>
      </c>
      <c r="V65" s="11">
        <v>193</v>
      </c>
      <c r="W65" s="17">
        <v>400</v>
      </c>
      <c r="X65" s="4">
        <v>64</v>
      </c>
      <c r="Y65" s="18">
        <v>232</v>
      </c>
      <c r="AA65" s="24">
        <v>45</v>
      </c>
      <c r="AB65" s="18">
        <v>40</v>
      </c>
    </row>
    <row r="66" spans="1:28" x14ac:dyDescent="0.3">
      <c r="A66" s="80">
        <v>62</v>
      </c>
      <c r="B66" s="135" t="s">
        <v>23</v>
      </c>
      <c r="C66" s="131" t="s">
        <v>46</v>
      </c>
      <c r="D66" s="11">
        <v>164.1</v>
      </c>
      <c r="E66" s="18">
        <v>93.4</v>
      </c>
      <c r="G66" s="10">
        <v>26</v>
      </c>
      <c r="H66" s="5">
        <v>198</v>
      </c>
      <c r="I66" s="5">
        <v>139</v>
      </c>
      <c r="J66" s="11">
        <v>89</v>
      </c>
      <c r="K66" s="38">
        <v>113</v>
      </c>
      <c r="L66" s="24">
        <v>104.33333333333333</v>
      </c>
      <c r="M66" s="17">
        <v>211</v>
      </c>
      <c r="N66" s="4">
        <v>227</v>
      </c>
      <c r="O66" s="4">
        <v>22</v>
      </c>
      <c r="P66" s="18">
        <v>112</v>
      </c>
      <c r="Q66" s="24">
        <v>143</v>
      </c>
      <c r="R66" s="24">
        <v>183.33333333333334</v>
      </c>
      <c r="T66" s="10">
        <v>200</v>
      </c>
      <c r="U66" s="5">
        <v>149</v>
      </c>
      <c r="V66" s="11">
        <v>174.5</v>
      </c>
      <c r="W66" s="17">
        <v>199</v>
      </c>
      <c r="X66" s="4">
        <v>52</v>
      </c>
      <c r="Y66" s="18">
        <v>125.5</v>
      </c>
      <c r="AA66" s="24">
        <v>16</v>
      </c>
      <c r="AB66" s="18">
        <v>10</v>
      </c>
    </row>
    <row r="67" spans="1:28" ht="15" thickBot="1" x14ac:dyDescent="0.35">
      <c r="A67" s="81">
        <v>63</v>
      </c>
      <c r="B67" s="136" t="s">
        <v>23</v>
      </c>
      <c r="C67" s="137" t="s">
        <v>46</v>
      </c>
      <c r="D67" s="14">
        <v>223.3</v>
      </c>
      <c r="E67" s="21">
        <v>114.1</v>
      </c>
      <c r="G67" s="12">
        <v>199</v>
      </c>
      <c r="H67" s="13">
        <v>222</v>
      </c>
      <c r="I67" s="13">
        <v>290</v>
      </c>
      <c r="J67" s="14">
        <v>199</v>
      </c>
      <c r="K67" s="39">
        <v>227.5</v>
      </c>
      <c r="L67" s="25">
        <v>206.66666666666666</v>
      </c>
      <c r="M67" s="19">
        <v>201</v>
      </c>
      <c r="N67" s="20">
        <v>201</v>
      </c>
      <c r="O67" s="20">
        <v>256</v>
      </c>
      <c r="P67" s="21">
        <v>200</v>
      </c>
      <c r="Q67" s="25">
        <v>214.5</v>
      </c>
      <c r="R67" s="25">
        <v>200.66666666666666</v>
      </c>
      <c r="T67" s="12">
        <v>199</v>
      </c>
      <c r="U67" s="13">
        <v>165</v>
      </c>
      <c r="V67" s="14">
        <v>182</v>
      </c>
      <c r="W67" s="19">
        <v>197</v>
      </c>
      <c r="X67" s="20">
        <v>99</v>
      </c>
      <c r="Y67" s="21">
        <v>148</v>
      </c>
      <c r="AA67" s="25">
        <v>10</v>
      </c>
      <c r="AB67" s="21">
        <v>4</v>
      </c>
    </row>
  </sheetData>
  <mergeCells count="8">
    <mergeCell ref="D1:E1"/>
    <mergeCell ref="AA1:AB1"/>
    <mergeCell ref="T1:Y1"/>
    <mergeCell ref="T2:V2"/>
    <mergeCell ref="W2:Y2"/>
    <mergeCell ref="G2:L2"/>
    <mergeCell ref="M2:R2"/>
    <mergeCell ref="G1: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1"/>
  <sheetViews>
    <sheetView zoomScale="50" zoomScaleNormal="50" workbookViewId="0">
      <selection activeCell="B6" sqref="B6:B37"/>
    </sheetView>
  </sheetViews>
  <sheetFormatPr baseColWidth="10" defaultRowHeight="14.4" x14ac:dyDescent="0.3"/>
  <cols>
    <col min="1" max="1" width="12.88671875" style="43" customWidth="1"/>
    <col min="2" max="2" width="17.77734375" style="43" customWidth="1"/>
    <col min="3" max="13" width="20.21875" style="43" customWidth="1"/>
    <col min="14" max="14" width="8" style="93" customWidth="1"/>
    <col min="15" max="25" width="20.21875" style="43" customWidth="1"/>
    <col min="26" max="16384" width="11.5546875" style="43"/>
  </cols>
  <sheetData>
    <row r="2" spans="1:25" ht="15" thickBot="1" x14ac:dyDescent="0.35"/>
    <row r="3" spans="1:25" ht="15" thickBot="1" x14ac:dyDescent="0.35">
      <c r="C3" s="204" t="s">
        <v>48</v>
      </c>
      <c r="D3" s="205"/>
      <c r="E3" s="205"/>
      <c r="F3" s="205"/>
      <c r="G3" s="205"/>
      <c r="H3" s="205"/>
      <c r="I3" s="205"/>
      <c r="J3" s="205"/>
      <c r="K3" s="205"/>
      <c r="L3" s="205"/>
      <c r="M3" s="206"/>
      <c r="N3" s="91"/>
      <c r="O3" s="204" t="s">
        <v>49</v>
      </c>
      <c r="P3" s="205"/>
      <c r="Q3" s="205"/>
      <c r="R3" s="205"/>
      <c r="S3" s="205"/>
      <c r="T3" s="205"/>
      <c r="U3" s="205"/>
      <c r="V3" s="205"/>
      <c r="W3" s="205"/>
      <c r="X3" s="205"/>
      <c r="Y3" s="206"/>
    </row>
    <row r="4" spans="1:25" s="93" customFormat="1" ht="15" thickBot="1" x14ac:dyDescent="0.35">
      <c r="A4" s="91"/>
      <c r="B4" s="91"/>
      <c r="C4" s="207" t="s">
        <v>10</v>
      </c>
      <c r="D4" s="208"/>
      <c r="E4" s="209"/>
      <c r="F4" s="207" t="s">
        <v>11</v>
      </c>
      <c r="G4" s="208"/>
      <c r="H4" s="209"/>
      <c r="I4" s="207" t="s">
        <v>12</v>
      </c>
      <c r="J4" s="208"/>
      <c r="K4" s="208"/>
      <c r="L4" s="208"/>
      <c r="M4" s="92"/>
      <c r="N4" s="91"/>
      <c r="O4" s="207" t="s">
        <v>10</v>
      </c>
      <c r="P4" s="208"/>
      <c r="Q4" s="209"/>
      <c r="R4" s="207" t="s">
        <v>11</v>
      </c>
      <c r="S4" s="208"/>
      <c r="T4" s="209"/>
      <c r="U4" s="207" t="s">
        <v>12</v>
      </c>
      <c r="V4" s="208"/>
      <c r="W4" s="208"/>
      <c r="X4" s="209"/>
      <c r="Y4" s="92"/>
    </row>
    <row r="5" spans="1:25" s="96" customFormat="1" ht="141" customHeight="1" thickBot="1" x14ac:dyDescent="0.35">
      <c r="A5" s="119" t="s">
        <v>1</v>
      </c>
      <c r="B5" s="124" t="s">
        <v>29</v>
      </c>
      <c r="C5" s="175" t="s">
        <v>38</v>
      </c>
      <c r="D5" s="176" t="s">
        <v>42</v>
      </c>
      <c r="E5" s="177" t="s">
        <v>45</v>
      </c>
      <c r="F5" s="175" t="s">
        <v>36</v>
      </c>
      <c r="G5" s="176" t="s">
        <v>37</v>
      </c>
      <c r="H5" s="177" t="s">
        <v>44</v>
      </c>
      <c r="I5" s="175" t="s">
        <v>39</v>
      </c>
      <c r="J5" s="176" t="s">
        <v>40</v>
      </c>
      <c r="K5" s="176" t="s">
        <v>41</v>
      </c>
      <c r="L5" s="177" t="s">
        <v>43</v>
      </c>
      <c r="M5" s="94" t="s">
        <v>24</v>
      </c>
      <c r="N5" s="125"/>
      <c r="O5" s="113" t="s">
        <v>38</v>
      </c>
      <c r="P5" s="95" t="s">
        <v>42</v>
      </c>
      <c r="Q5" s="95" t="s">
        <v>45</v>
      </c>
      <c r="R5" s="95" t="s">
        <v>36</v>
      </c>
      <c r="S5" s="95" t="s">
        <v>37</v>
      </c>
      <c r="T5" s="95" t="s">
        <v>44</v>
      </c>
      <c r="U5" s="95" t="s">
        <v>39</v>
      </c>
      <c r="V5" s="95" t="s">
        <v>40</v>
      </c>
      <c r="W5" s="95" t="s">
        <v>41</v>
      </c>
      <c r="X5" s="114" t="s">
        <v>43</v>
      </c>
      <c r="Y5" s="115" t="s">
        <v>24</v>
      </c>
    </row>
    <row r="6" spans="1:25" s="93" customFormat="1" x14ac:dyDescent="0.3">
      <c r="A6" s="120">
        <v>1</v>
      </c>
      <c r="B6" s="120" t="s">
        <v>46</v>
      </c>
      <c r="C6" s="97">
        <v>311</v>
      </c>
      <c r="D6" s="98">
        <v>327</v>
      </c>
      <c r="E6" s="98">
        <v>151</v>
      </c>
      <c r="F6" s="98">
        <v>0</v>
      </c>
      <c r="G6" s="98">
        <v>63</v>
      </c>
      <c r="H6" s="98">
        <v>303</v>
      </c>
      <c r="I6" s="98">
        <v>128</v>
      </c>
      <c r="J6" s="98">
        <v>155</v>
      </c>
      <c r="K6" s="98">
        <v>158</v>
      </c>
      <c r="L6" s="98">
        <v>295</v>
      </c>
      <c r="M6" s="99">
        <f>AVERAGE(C6:L6)</f>
        <v>189.1</v>
      </c>
      <c r="N6" s="100"/>
      <c r="O6" s="97">
        <v>397</v>
      </c>
      <c r="P6" s="98">
        <v>0</v>
      </c>
      <c r="Q6" s="98">
        <v>0</v>
      </c>
      <c r="R6" s="98">
        <v>384</v>
      </c>
      <c r="S6" s="98">
        <v>0</v>
      </c>
      <c r="T6" s="98">
        <v>0</v>
      </c>
      <c r="U6" s="98">
        <v>0</v>
      </c>
      <c r="V6" s="98">
        <v>0</v>
      </c>
      <c r="W6" s="98">
        <v>0</v>
      </c>
      <c r="X6" s="98">
        <v>0</v>
      </c>
      <c r="Y6" s="99">
        <f>AVERAGE(O6:X6)</f>
        <v>78.099999999999994</v>
      </c>
    </row>
    <row r="7" spans="1:25" s="93" customFormat="1" x14ac:dyDescent="0.3">
      <c r="A7" s="121">
        <v>2</v>
      </c>
      <c r="B7" s="121" t="s">
        <v>46</v>
      </c>
      <c r="C7" s="97">
        <v>36</v>
      </c>
      <c r="D7" s="98">
        <v>78</v>
      </c>
      <c r="E7" s="98">
        <v>46</v>
      </c>
      <c r="F7" s="98">
        <v>309</v>
      </c>
      <c r="G7" s="98">
        <v>91</v>
      </c>
      <c r="H7" s="98">
        <v>56</v>
      </c>
      <c r="I7" s="98">
        <v>198</v>
      </c>
      <c r="J7" s="98">
        <v>41</v>
      </c>
      <c r="K7" s="98">
        <v>45</v>
      </c>
      <c r="L7" s="98">
        <v>33</v>
      </c>
      <c r="M7" s="99">
        <f t="shared" ref="M7:M37" si="0">AVERAGE(C7:L7)</f>
        <v>93.3</v>
      </c>
      <c r="N7" s="100"/>
      <c r="O7" s="97">
        <v>68</v>
      </c>
      <c r="P7" s="98">
        <v>58</v>
      </c>
      <c r="Q7" s="98">
        <v>54</v>
      </c>
      <c r="R7" s="98">
        <v>203</v>
      </c>
      <c r="S7" s="98">
        <v>196</v>
      </c>
      <c r="T7" s="98">
        <v>52</v>
      </c>
      <c r="U7" s="98">
        <v>51</v>
      </c>
      <c r="V7" s="98">
        <v>60</v>
      </c>
      <c r="W7" s="98">
        <v>33</v>
      </c>
      <c r="X7" s="98">
        <v>46</v>
      </c>
      <c r="Y7" s="99">
        <f t="shared" ref="Y7:Y37" si="1">AVERAGE(O7:X7)</f>
        <v>82.1</v>
      </c>
    </row>
    <row r="8" spans="1:25" s="93" customFormat="1" x14ac:dyDescent="0.3">
      <c r="A8" s="121">
        <v>3</v>
      </c>
      <c r="B8" s="121" t="s">
        <v>47</v>
      </c>
      <c r="C8" s="97">
        <v>277</v>
      </c>
      <c r="D8" s="98">
        <v>243</v>
      </c>
      <c r="E8" s="98">
        <v>273</v>
      </c>
      <c r="F8" s="98">
        <v>272</v>
      </c>
      <c r="G8" s="98">
        <v>255</v>
      </c>
      <c r="H8" s="98">
        <v>287</v>
      </c>
      <c r="I8" s="98">
        <v>271</v>
      </c>
      <c r="J8" s="98">
        <v>292</v>
      </c>
      <c r="K8" s="98">
        <v>290</v>
      </c>
      <c r="L8" s="98">
        <v>274</v>
      </c>
      <c r="M8" s="99">
        <f t="shared" si="0"/>
        <v>273.39999999999998</v>
      </c>
      <c r="N8" s="100"/>
      <c r="O8" s="97">
        <v>343</v>
      </c>
      <c r="P8" s="98">
        <v>250</v>
      </c>
      <c r="Q8" s="98">
        <v>349</v>
      </c>
      <c r="R8" s="98">
        <v>357</v>
      </c>
      <c r="S8" s="98">
        <v>252</v>
      </c>
      <c r="T8" s="98">
        <v>281</v>
      </c>
      <c r="U8" s="98">
        <v>250</v>
      </c>
      <c r="V8" s="98">
        <v>98</v>
      </c>
      <c r="W8" s="98">
        <v>88</v>
      </c>
      <c r="X8" s="98">
        <v>96</v>
      </c>
      <c r="Y8" s="99">
        <f t="shared" si="1"/>
        <v>236.4</v>
      </c>
    </row>
    <row r="9" spans="1:25" s="103" customFormat="1" x14ac:dyDescent="0.3">
      <c r="A9" s="121">
        <v>4</v>
      </c>
      <c r="B9" s="121" t="s">
        <v>47</v>
      </c>
      <c r="C9" s="101">
        <v>400</v>
      </c>
      <c r="D9" s="102">
        <v>333</v>
      </c>
      <c r="E9" s="102">
        <v>360</v>
      </c>
      <c r="F9" s="102">
        <v>393</v>
      </c>
      <c r="G9" s="102">
        <v>385</v>
      </c>
      <c r="H9" s="102">
        <v>5</v>
      </c>
      <c r="I9" s="102">
        <v>0</v>
      </c>
      <c r="J9" s="102">
        <v>4</v>
      </c>
      <c r="K9" s="102">
        <v>4</v>
      </c>
      <c r="L9" s="102">
        <v>0</v>
      </c>
      <c r="M9" s="99">
        <f t="shared" si="0"/>
        <v>188.4</v>
      </c>
      <c r="N9" s="100"/>
      <c r="O9" s="101">
        <v>356</v>
      </c>
      <c r="P9" s="102">
        <v>340</v>
      </c>
      <c r="Q9" s="102">
        <v>294</v>
      </c>
      <c r="R9" s="102">
        <v>37</v>
      </c>
      <c r="S9" s="102">
        <v>288</v>
      </c>
      <c r="T9" s="102">
        <v>81</v>
      </c>
      <c r="U9" s="102">
        <v>21</v>
      </c>
      <c r="V9" s="102">
        <v>16</v>
      </c>
      <c r="W9" s="102">
        <v>32</v>
      </c>
      <c r="X9" s="102">
        <v>0</v>
      </c>
      <c r="Y9" s="99">
        <f t="shared" si="1"/>
        <v>146.5</v>
      </c>
    </row>
    <row r="10" spans="1:25" s="103" customFormat="1" x14ac:dyDescent="0.3">
      <c r="A10" s="121">
        <v>5</v>
      </c>
      <c r="B10" s="121" t="s">
        <v>47</v>
      </c>
      <c r="C10" s="101">
        <v>267</v>
      </c>
      <c r="D10" s="102">
        <v>17</v>
      </c>
      <c r="E10" s="102">
        <v>29</v>
      </c>
      <c r="F10" s="102">
        <v>307</v>
      </c>
      <c r="G10" s="102">
        <v>59</v>
      </c>
      <c r="H10" s="102">
        <v>44</v>
      </c>
      <c r="I10" s="102">
        <v>78</v>
      </c>
      <c r="J10" s="102">
        <v>68</v>
      </c>
      <c r="K10" s="102">
        <v>148</v>
      </c>
      <c r="L10" s="102">
        <v>5</v>
      </c>
      <c r="M10" s="99">
        <f t="shared" si="0"/>
        <v>102.2</v>
      </c>
      <c r="N10" s="100"/>
      <c r="O10" s="101">
        <v>215</v>
      </c>
      <c r="P10" s="102">
        <v>4</v>
      </c>
      <c r="Q10" s="102">
        <v>0</v>
      </c>
      <c r="R10" s="102">
        <v>156</v>
      </c>
      <c r="S10" s="102">
        <v>0</v>
      </c>
      <c r="T10" s="102">
        <v>0</v>
      </c>
      <c r="U10" s="102">
        <v>7</v>
      </c>
      <c r="V10" s="102">
        <v>0</v>
      </c>
      <c r="W10" s="102">
        <v>0</v>
      </c>
      <c r="X10" s="102">
        <v>0</v>
      </c>
      <c r="Y10" s="99">
        <f t="shared" si="1"/>
        <v>38.200000000000003</v>
      </c>
    </row>
    <row r="11" spans="1:25" s="93" customFormat="1" x14ac:dyDescent="0.3">
      <c r="A11" s="121">
        <v>6</v>
      </c>
      <c r="B11" s="121" t="s">
        <v>47</v>
      </c>
      <c r="C11" s="97">
        <v>332</v>
      </c>
      <c r="D11" s="98">
        <v>306</v>
      </c>
      <c r="E11" s="98">
        <v>337</v>
      </c>
      <c r="F11" s="98">
        <v>383</v>
      </c>
      <c r="G11" s="98">
        <v>400</v>
      </c>
      <c r="H11" s="98">
        <v>400</v>
      </c>
      <c r="I11" s="98">
        <v>333</v>
      </c>
      <c r="J11" s="98">
        <v>280</v>
      </c>
      <c r="K11" s="98">
        <v>364</v>
      </c>
      <c r="L11" s="98">
        <v>359</v>
      </c>
      <c r="M11" s="99">
        <f t="shared" si="0"/>
        <v>349.4</v>
      </c>
      <c r="N11" s="100"/>
      <c r="O11" s="97">
        <v>400</v>
      </c>
      <c r="P11" s="98">
        <v>373</v>
      </c>
      <c r="Q11" s="98">
        <v>360</v>
      </c>
      <c r="R11" s="98">
        <v>261</v>
      </c>
      <c r="S11" s="98">
        <v>234</v>
      </c>
      <c r="T11" s="98">
        <v>219</v>
      </c>
      <c r="U11" s="98">
        <v>241</v>
      </c>
      <c r="V11" s="98">
        <v>260</v>
      </c>
      <c r="W11" s="98">
        <v>345</v>
      </c>
      <c r="X11" s="98">
        <v>245</v>
      </c>
      <c r="Y11" s="99">
        <f t="shared" si="1"/>
        <v>293.8</v>
      </c>
    </row>
    <row r="12" spans="1:25" s="93" customFormat="1" x14ac:dyDescent="0.3">
      <c r="A12" s="121">
        <v>7</v>
      </c>
      <c r="B12" s="121" t="s">
        <v>46</v>
      </c>
      <c r="C12" s="97">
        <v>399</v>
      </c>
      <c r="D12" s="98">
        <v>199</v>
      </c>
      <c r="E12" s="98">
        <v>198</v>
      </c>
      <c r="F12" s="98">
        <v>0</v>
      </c>
      <c r="G12" s="98">
        <v>14</v>
      </c>
      <c r="H12" s="98">
        <v>0</v>
      </c>
      <c r="I12" s="98">
        <v>56</v>
      </c>
      <c r="J12" s="98">
        <v>2</v>
      </c>
      <c r="K12" s="98">
        <v>17</v>
      </c>
      <c r="L12" s="98">
        <v>12</v>
      </c>
      <c r="M12" s="99">
        <f t="shared" si="0"/>
        <v>89.7</v>
      </c>
      <c r="N12" s="100"/>
      <c r="O12" s="97">
        <v>399</v>
      </c>
      <c r="P12" s="98">
        <v>3</v>
      </c>
      <c r="Q12" s="98">
        <v>7</v>
      </c>
      <c r="R12" s="98">
        <v>0</v>
      </c>
      <c r="S12" s="98">
        <v>12</v>
      </c>
      <c r="T12" s="98">
        <v>9</v>
      </c>
      <c r="U12" s="98">
        <v>0</v>
      </c>
      <c r="V12" s="98">
        <v>13</v>
      </c>
      <c r="W12" s="98">
        <v>0</v>
      </c>
      <c r="X12" s="98">
        <v>5</v>
      </c>
      <c r="Y12" s="99">
        <f t="shared" si="1"/>
        <v>44.8</v>
      </c>
    </row>
    <row r="13" spans="1:25" s="93" customFormat="1" x14ac:dyDescent="0.3">
      <c r="A13" s="121">
        <v>8</v>
      </c>
      <c r="B13" s="121" t="s">
        <v>46</v>
      </c>
      <c r="C13" s="97">
        <v>306</v>
      </c>
      <c r="D13" s="98">
        <v>145</v>
      </c>
      <c r="E13" s="98">
        <v>86</v>
      </c>
      <c r="F13" s="98">
        <v>342</v>
      </c>
      <c r="G13" s="98">
        <v>135</v>
      </c>
      <c r="H13" s="98">
        <v>86</v>
      </c>
      <c r="I13" s="98">
        <v>221</v>
      </c>
      <c r="J13" s="98">
        <v>329</v>
      </c>
      <c r="K13" s="98">
        <v>163</v>
      </c>
      <c r="L13" s="98">
        <v>104</v>
      </c>
      <c r="M13" s="99">
        <f t="shared" si="0"/>
        <v>191.7</v>
      </c>
      <c r="N13" s="100"/>
      <c r="O13" s="97">
        <v>281</v>
      </c>
      <c r="P13" s="98">
        <v>261</v>
      </c>
      <c r="Q13" s="98">
        <v>301</v>
      </c>
      <c r="R13" s="98">
        <v>263</v>
      </c>
      <c r="S13" s="98">
        <v>6</v>
      </c>
      <c r="T13" s="98">
        <v>2</v>
      </c>
      <c r="U13" s="98">
        <v>4</v>
      </c>
      <c r="V13" s="98">
        <v>202</v>
      </c>
      <c r="W13" s="98">
        <v>153</v>
      </c>
      <c r="X13" s="98">
        <v>3</v>
      </c>
      <c r="Y13" s="99">
        <f t="shared" si="1"/>
        <v>147.6</v>
      </c>
    </row>
    <row r="14" spans="1:25" s="93" customFormat="1" x14ac:dyDescent="0.3">
      <c r="A14" s="121">
        <v>9</v>
      </c>
      <c r="B14" s="121" t="s">
        <v>46</v>
      </c>
      <c r="C14" s="97">
        <v>235</v>
      </c>
      <c r="D14" s="98">
        <v>54</v>
      </c>
      <c r="E14" s="98">
        <v>54</v>
      </c>
      <c r="F14" s="98">
        <v>271</v>
      </c>
      <c r="G14" s="98">
        <v>260</v>
      </c>
      <c r="H14" s="98">
        <v>246</v>
      </c>
      <c r="I14" s="98">
        <v>201</v>
      </c>
      <c r="J14" s="98">
        <v>104</v>
      </c>
      <c r="K14" s="98">
        <v>191</v>
      </c>
      <c r="L14" s="98">
        <v>0</v>
      </c>
      <c r="M14" s="99">
        <f t="shared" si="0"/>
        <v>161.6</v>
      </c>
      <c r="N14" s="100"/>
      <c r="O14" s="97">
        <v>223</v>
      </c>
      <c r="P14" s="98">
        <v>71</v>
      </c>
      <c r="Q14" s="98">
        <v>115</v>
      </c>
      <c r="R14" s="98">
        <v>0</v>
      </c>
      <c r="S14" s="98">
        <v>0</v>
      </c>
      <c r="T14" s="98">
        <v>0</v>
      </c>
      <c r="U14" s="98">
        <v>45</v>
      </c>
      <c r="V14" s="98">
        <v>0</v>
      </c>
      <c r="W14" s="98">
        <v>118</v>
      </c>
      <c r="X14" s="98">
        <v>129</v>
      </c>
      <c r="Y14" s="99">
        <f t="shared" si="1"/>
        <v>70.099999999999994</v>
      </c>
    </row>
    <row r="15" spans="1:25" s="93" customFormat="1" x14ac:dyDescent="0.3">
      <c r="A15" s="121">
        <v>10</v>
      </c>
      <c r="B15" s="121" t="s">
        <v>46</v>
      </c>
      <c r="C15" s="97">
        <v>0</v>
      </c>
      <c r="D15" s="98">
        <v>0</v>
      </c>
      <c r="E15" s="98">
        <v>0</v>
      </c>
      <c r="F15" s="98">
        <v>109</v>
      </c>
      <c r="G15" s="98">
        <v>93</v>
      </c>
      <c r="H15" s="98">
        <v>3</v>
      </c>
      <c r="I15" s="98">
        <v>2</v>
      </c>
      <c r="J15" s="98">
        <v>0</v>
      </c>
      <c r="K15" s="98">
        <v>0</v>
      </c>
      <c r="L15" s="98">
        <v>0</v>
      </c>
      <c r="M15" s="99">
        <f t="shared" si="0"/>
        <v>20.7</v>
      </c>
      <c r="N15" s="100"/>
      <c r="O15" s="97">
        <v>9</v>
      </c>
      <c r="P15" s="98">
        <v>84</v>
      </c>
      <c r="Q15" s="98">
        <v>14</v>
      </c>
      <c r="R15" s="98">
        <v>2</v>
      </c>
      <c r="S15" s="98">
        <v>15</v>
      </c>
      <c r="T15" s="98">
        <v>3</v>
      </c>
      <c r="U15" s="98">
        <v>7</v>
      </c>
      <c r="V15" s="98">
        <v>0</v>
      </c>
      <c r="W15" s="98">
        <v>4</v>
      </c>
      <c r="X15" s="98">
        <v>0</v>
      </c>
      <c r="Y15" s="99">
        <f t="shared" si="1"/>
        <v>13.8</v>
      </c>
    </row>
    <row r="16" spans="1:25" s="93" customFormat="1" x14ac:dyDescent="0.3">
      <c r="A16" s="121">
        <v>11</v>
      </c>
      <c r="B16" s="121" t="s">
        <v>47</v>
      </c>
      <c r="C16" s="97">
        <v>399</v>
      </c>
      <c r="D16" s="98">
        <v>390</v>
      </c>
      <c r="E16" s="98">
        <v>384</v>
      </c>
      <c r="F16" s="98">
        <v>399</v>
      </c>
      <c r="G16" s="98">
        <v>400</v>
      </c>
      <c r="H16" s="98">
        <v>399</v>
      </c>
      <c r="I16" s="98">
        <v>400</v>
      </c>
      <c r="J16" s="98">
        <v>400</v>
      </c>
      <c r="K16" s="98">
        <v>400</v>
      </c>
      <c r="L16" s="98">
        <v>397</v>
      </c>
      <c r="M16" s="99">
        <f t="shared" si="0"/>
        <v>396.8</v>
      </c>
      <c r="N16" s="100"/>
      <c r="O16" s="97">
        <v>334</v>
      </c>
      <c r="P16" s="98">
        <v>287</v>
      </c>
      <c r="Q16" s="98">
        <v>319</v>
      </c>
      <c r="R16" s="98">
        <v>315</v>
      </c>
      <c r="S16" s="98">
        <v>276</v>
      </c>
      <c r="T16" s="98">
        <v>352</v>
      </c>
      <c r="U16" s="98">
        <v>363</v>
      </c>
      <c r="V16" s="98">
        <v>292</v>
      </c>
      <c r="W16" s="98">
        <v>303</v>
      </c>
      <c r="X16" s="98">
        <v>261</v>
      </c>
      <c r="Y16" s="99">
        <f t="shared" si="1"/>
        <v>310.2</v>
      </c>
    </row>
    <row r="17" spans="1:25" s="93" customFormat="1" x14ac:dyDescent="0.3">
      <c r="A17" s="121">
        <v>12</v>
      </c>
      <c r="B17" s="121" t="s">
        <v>47</v>
      </c>
      <c r="C17" s="97">
        <v>297</v>
      </c>
      <c r="D17" s="98">
        <v>0</v>
      </c>
      <c r="E17" s="98">
        <v>0</v>
      </c>
      <c r="F17" s="98">
        <v>368</v>
      </c>
      <c r="G17" s="98">
        <v>119</v>
      </c>
      <c r="H17" s="98">
        <v>0</v>
      </c>
      <c r="I17" s="98">
        <v>240</v>
      </c>
      <c r="J17" s="98">
        <v>0</v>
      </c>
      <c r="K17" s="98">
        <v>0</v>
      </c>
      <c r="L17" s="98">
        <v>0</v>
      </c>
      <c r="M17" s="99">
        <f t="shared" si="0"/>
        <v>102.4</v>
      </c>
      <c r="N17" s="100"/>
      <c r="O17" s="97">
        <v>252</v>
      </c>
      <c r="P17" s="98">
        <v>55</v>
      </c>
      <c r="Q17" s="98">
        <v>67</v>
      </c>
      <c r="R17" s="98">
        <v>286</v>
      </c>
      <c r="S17" s="98">
        <v>26</v>
      </c>
      <c r="T17" s="98">
        <v>0</v>
      </c>
      <c r="U17" s="98">
        <v>56</v>
      </c>
      <c r="V17" s="98">
        <v>68</v>
      </c>
      <c r="W17" s="98">
        <v>51</v>
      </c>
      <c r="X17" s="98">
        <v>0</v>
      </c>
      <c r="Y17" s="99">
        <f t="shared" si="1"/>
        <v>86.1</v>
      </c>
    </row>
    <row r="18" spans="1:25" s="93" customFormat="1" x14ac:dyDescent="0.3">
      <c r="A18" s="121">
        <v>13</v>
      </c>
      <c r="B18" s="121" t="s">
        <v>47</v>
      </c>
      <c r="C18" s="97">
        <v>254</v>
      </c>
      <c r="D18" s="98">
        <v>95</v>
      </c>
      <c r="E18" s="98">
        <v>70</v>
      </c>
      <c r="F18" s="98">
        <v>300</v>
      </c>
      <c r="G18" s="98">
        <v>290</v>
      </c>
      <c r="H18" s="98">
        <v>92</v>
      </c>
      <c r="I18" s="98">
        <v>73</v>
      </c>
      <c r="J18" s="98">
        <v>96</v>
      </c>
      <c r="K18" s="98">
        <v>115</v>
      </c>
      <c r="L18" s="98">
        <v>93</v>
      </c>
      <c r="M18" s="99">
        <f t="shared" si="0"/>
        <v>147.80000000000001</v>
      </c>
      <c r="N18" s="100"/>
      <c r="O18" s="97">
        <v>302</v>
      </c>
      <c r="P18" s="98">
        <v>49</v>
      </c>
      <c r="Q18" s="98">
        <v>89</v>
      </c>
      <c r="R18" s="98">
        <v>325</v>
      </c>
      <c r="S18" s="98">
        <v>242</v>
      </c>
      <c r="T18" s="98">
        <v>54</v>
      </c>
      <c r="U18" s="98">
        <v>45</v>
      </c>
      <c r="V18" s="98">
        <v>34</v>
      </c>
      <c r="W18" s="98">
        <v>72</v>
      </c>
      <c r="X18" s="98">
        <v>56</v>
      </c>
      <c r="Y18" s="99">
        <f t="shared" si="1"/>
        <v>126.8</v>
      </c>
    </row>
    <row r="19" spans="1:25" s="93" customFormat="1" x14ac:dyDescent="0.3">
      <c r="A19" s="121">
        <v>14</v>
      </c>
      <c r="B19" s="121" t="s">
        <v>47</v>
      </c>
      <c r="C19" s="97">
        <v>186</v>
      </c>
      <c r="D19" s="98">
        <v>153</v>
      </c>
      <c r="E19" s="98">
        <v>238</v>
      </c>
      <c r="F19" s="98">
        <v>342</v>
      </c>
      <c r="G19" s="98">
        <v>312</v>
      </c>
      <c r="H19" s="98">
        <v>248</v>
      </c>
      <c r="I19" s="98">
        <v>188</v>
      </c>
      <c r="J19" s="98">
        <v>160</v>
      </c>
      <c r="K19" s="98">
        <v>200</v>
      </c>
      <c r="L19" s="98">
        <v>338</v>
      </c>
      <c r="M19" s="99">
        <f t="shared" si="0"/>
        <v>236.5</v>
      </c>
      <c r="N19" s="100"/>
      <c r="O19" s="97">
        <v>299</v>
      </c>
      <c r="P19" s="98">
        <v>199</v>
      </c>
      <c r="Q19" s="98">
        <v>201</v>
      </c>
      <c r="R19" s="98">
        <v>202</v>
      </c>
      <c r="S19" s="98">
        <v>317</v>
      </c>
      <c r="T19" s="98">
        <v>263</v>
      </c>
      <c r="U19" s="98">
        <v>199</v>
      </c>
      <c r="V19" s="98">
        <v>204</v>
      </c>
      <c r="W19" s="98">
        <v>215</v>
      </c>
      <c r="X19" s="98">
        <v>201</v>
      </c>
      <c r="Y19" s="99">
        <f t="shared" si="1"/>
        <v>230</v>
      </c>
    </row>
    <row r="20" spans="1:25" s="93" customFormat="1" x14ac:dyDescent="0.3">
      <c r="A20" s="121">
        <v>15</v>
      </c>
      <c r="B20" s="121" t="s">
        <v>46</v>
      </c>
      <c r="C20" s="97">
        <v>379</v>
      </c>
      <c r="D20" s="98">
        <v>276</v>
      </c>
      <c r="E20" s="98">
        <v>388</v>
      </c>
      <c r="F20" s="98">
        <v>392</v>
      </c>
      <c r="G20" s="98">
        <v>295</v>
      </c>
      <c r="H20" s="98">
        <v>278</v>
      </c>
      <c r="I20" s="98">
        <v>269</v>
      </c>
      <c r="J20" s="98">
        <v>269</v>
      </c>
      <c r="K20" s="98">
        <v>28</v>
      </c>
      <c r="L20" s="98">
        <v>19</v>
      </c>
      <c r="M20" s="99">
        <f t="shared" si="0"/>
        <v>259.3</v>
      </c>
      <c r="N20" s="100"/>
      <c r="O20" s="97">
        <v>357</v>
      </c>
      <c r="P20" s="98">
        <v>287</v>
      </c>
      <c r="Q20" s="98">
        <v>352</v>
      </c>
      <c r="R20" s="98">
        <v>127</v>
      </c>
      <c r="S20" s="98">
        <v>72</v>
      </c>
      <c r="T20" s="98">
        <v>164</v>
      </c>
      <c r="U20" s="98">
        <v>272</v>
      </c>
      <c r="V20" s="98">
        <v>55</v>
      </c>
      <c r="W20" s="98">
        <v>62</v>
      </c>
      <c r="X20" s="98">
        <v>7</v>
      </c>
      <c r="Y20" s="99">
        <f t="shared" si="1"/>
        <v>175.5</v>
      </c>
    </row>
    <row r="21" spans="1:25" s="93" customFormat="1" x14ac:dyDescent="0.3">
      <c r="A21" s="121">
        <v>16</v>
      </c>
      <c r="B21" s="121" t="s">
        <v>46</v>
      </c>
      <c r="C21" s="97">
        <v>277</v>
      </c>
      <c r="D21" s="98">
        <v>5</v>
      </c>
      <c r="E21" s="98">
        <v>23</v>
      </c>
      <c r="F21" s="98">
        <v>396</v>
      </c>
      <c r="G21" s="98">
        <v>313</v>
      </c>
      <c r="H21" s="98">
        <v>0</v>
      </c>
      <c r="I21" s="98">
        <v>22</v>
      </c>
      <c r="J21" s="98">
        <v>200</v>
      </c>
      <c r="K21" s="98">
        <v>0</v>
      </c>
      <c r="L21" s="98">
        <v>0</v>
      </c>
      <c r="M21" s="99">
        <f t="shared" si="0"/>
        <v>123.6</v>
      </c>
      <c r="N21" s="100"/>
      <c r="O21" s="97">
        <v>0</v>
      </c>
      <c r="P21" s="98">
        <v>0</v>
      </c>
      <c r="Q21" s="98">
        <v>7</v>
      </c>
      <c r="R21" s="98">
        <v>4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9">
        <f t="shared" si="1"/>
        <v>1.1000000000000001</v>
      </c>
    </row>
    <row r="22" spans="1:25" s="93" customFormat="1" x14ac:dyDescent="0.3">
      <c r="A22" s="121">
        <v>17</v>
      </c>
      <c r="B22" s="121" t="s">
        <v>46</v>
      </c>
      <c r="C22" s="97">
        <v>257</v>
      </c>
      <c r="D22" s="98">
        <v>227</v>
      </c>
      <c r="E22" s="98">
        <v>212</v>
      </c>
      <c r="F22" s="98">
        <v>0</v>
      </c>
      <c r="G22" s="98">
        <v>274</v>
      </c>
      <c r="H22" s="98">
        <v>99</v>
      </c>
      <c r="I22" s="98">
        <v>0</v>
      </c>
      <c r="J22" s="98">
        <v>163</v>
      </c>
      <c r="K22" s="98">
        <v>199</v>
      </c>
      <c r="L22" s="98">
        <v>201</v>
      </c>
      <c r="M22" s="99">
        <f t="shared" si="0"/>
        <v>163.19999999999999</v>
      </c>
      <c r="N22" s="100"/>
      <c r="O22" s="97">
        <v>59</v>
      </c>
      <c r="P22" s="98">
        <v>43</v>
      </c>
      <c r="Q22" s="98">
        <v>28</v>
      </c>
      <c r="R22" s="98">
        <v>41</v>
      </c>
      <c r="S22" s="98">
        <v>48</v>
      </c>
      <c r="T22" s="98">
        <v>96</v>
      </c>
      <c r="U22" s="98">
        <v>64</v>
      </c>
      <c r="V22" s="98">
        <v>23</v>
      </c>
      <c r="W22" s="98">
        <v>18</v>
      </c>
      <c r="X22" s="98">
        <v>13</v>
      </c>
      <c r="Y22" s="99">
        <f t="shared" si="1"/>
        <v>43.3</v>
      </c>
    </row>
    <row r="23" spans="1:25" s="109" customFormat="1" x14ac:dyDescent="0.3">
      <c r="A23" s="122">
        <v>18</v>
      </c>
      <c r="B23" s="122" t="s">
        <v>46</v>
      </c>
      <c r="C23" s="105">
        <v>206</v>
      </c>
      <c r="D23" s="106">
        <v>118</v>
      </c>
      <c r="E23" s="106">
        <v>313</v>
      </c>
      <c r="F23" s="106">
        <v>0</v>
      </c>
      <c r="G23" s="106">
        <v>90</v>
      </c>
      <c r="H23" s="106">
        <v>0</v>
      </c>
      <c r="I23" s="106">
        <v>113</v>
      </c>
      <c r="J23" s="106">
        <v>0</v>
      </c>
      <c r="K23" s="106">
        <v>0</v>
      </c>
      <c r="L23" s="106">
        <v>306</v>
      </c>
      <c r="M23" s="107">
        <f t="shared" si="0"/>
        <v>114.6</v>
      </c>
      <c r="N23" s="108"/>
      <c r="O23" s="105">
        <v>76</v>
      </c>
      <c r="P23" s="106">
        <v>8</v>
      </c>
      <c r="Q23" s="106">
        <v>252</v>
      </c>
      <c r="R23" s="106">
        <v>21</v>
      </c>
      <c r="S23" s="106">
        <v>15</v>
      </c>
      <c r="T23" s="106">
        <v>0</v>
      </c>
      <c r="U23" s="106">
        <v>90</v>
      </c>
      <c r="V23" s="106">
        <v>0</v>
      </c>
      <c r="W23" s="106">
        <v>0</v>
      </c>
      <c r="X23" s="106">
        <v>6</v>
      </c>
      <c r="Y23" s="107">
        <f t="shared" si="1"/>
        <v>46.8</v>
      </c>
    </row>
    <row r="24" spans="1:25" s="93" customFormat="1" x14ac:dyDescent="0.3">
      <c r="A24" s="121">
        <v>19</v>
      </c>
      <c r="B24" s="121" t="s">
        <v>47</v>
      </c>
      <c r="C24" s="97">
        <v>249</v>
      </c>
      <c r="D24" s="98">
        <v>279</v>
      </c>
      <c r="E24" s="98">
        <v>271</v>
      </c>
      <c r="F24" s="98">
        <v>279</v>
      </c>
      <c r="G24" s="98">
        <v>129</v>
      </c>
      <c r="H24" s="98">
        <v>166</v>
      </c>
      <c r="I24" s="98">
        <v>154</v>
      </c>
      <c r="J24" s="98">
        <v>257</v>
      </c>
      <c r="K24" s="98">
        <v>177</v>
      </c>
      <c r="L24" s="98">
        <v>153</v>
      </c>
      <c r="M24" s="99">
        <f t="shared" si="0"/>
        <v>211.4</v>
      </c>
      <c r="N24" s="100"/>
      <c r="O24" s="97">
        <v>247</v>
      </c>
      <c r="P24" s="98">
        <v>138</v>
      </c>
      <c r="Q24" s="98">
        <v>251</v>
      </c>
      <c r="R24" s="98">
        <v>269</v>
      </c>
      <c r="S24" s="98">
        <v>176</v>
      </c>
      <c r="T24" s="98">
        <v>166</v>
      </c>
      <c r="U24" s="98">
        <v>218</v>
      </c>
      <c r="V24" s="98">
        <v>311</v>
      </c>
      <c r="W24" s="98">
        <v>239</v>
      </c>
      <c r="X24" s="98">
        <v>186</v>
      </c>
      <c r="Y24" s="99">
        <f t="shared" si="1"/>
        <v>220.1</v>
      </c>
    </row>
    <row r="25" spans="1:25" s="93" customFormat="1" x14ac:dyDescent="0.3">
      <c r="A25" s="121">
        <v>20</v>
      </c>
      <c r="B25" s="121" t="s">
        <v>47</v>
      </c>
      <c r="C25" s="97">
        <v>69</v>
      </c>
      <c r="D25" s="98">
        <v>180</v>
      </c>
      <c r="E25" s="98">
        <v>220</v>
      </c>
      <c r="F25" s="98">
        <v>224</v>
      </c>
      <c r="G25" s="98">
        <v>171</v>
      </c>
      <c r="H25" s="98">
        <v>236</v>
      </c>
      <c r="I25" s="98">
        <v>135</v>
      </c>
      <c r="J25" s="98">
        <v>46</v>
      </c>
      <c r="K25" s="98">
        <v>24</v>
      </c>
      <c r="L25" s="98">
        <v>178</v>
      </c>
      <c r="M25" s="99">
        <f t="shared" si="0"/>
        <v>148.30000000000001</v>
      </c>
      <c r="N25" s="100"/>
      <c r="O25" s="97">
        <v>222</v>
      </c>
      <c r="P25" s="98">
        <v>283</v>
      </c>
      <c r="Q25" s="98">
        <v>240</v>
      </c>
      <c r="R25" s="98">
        <v>181</v>
      </c>
      <c r="S25" s="98">
        <v>145</v>
      </c>
      <c r="T25" s="98">
        <v>29</v>
      </c>
      <c r="U25" s="98">
        <v>160</v>
      </c>
      <c r="V25" s="98">
        <v>191</v>
      </c>
      <c r="W25" s="98">
        <v>204</v>
      </c>
      <c r="X25" s="98">
        <v>244</v>
      </c>
      <c r="Y25" s="99">
        <f t="shared" si="1"/>
        <v>189.9</v>
      </c>
    </row>
    <row r="26" spans="1:25" s="93" customFormat="1" x14ac:dyDescent="0.3">
      <c r="A26" s="121">
        <v>21</v>
      </c>
      <c r="B26" s="121" t="s">
        <v>47</v>
      </c>
      <c r="C26" s="97">
        <v>274</v>
      </c>
      <c r="D26" s="98">
        <v>234</v>
      </c>
      <c r="E26" s="98">
        <v>257</v>
      </c>
      <c r="F26" s="98">
        <v>348</v>
      </c>
      <c r="G26" s="98">
        <v>302</v>
      </c>
      <c r="H26" s="98">
        <v>202</v>
      </c>
      <c r="I26" s="98">
        <v>201</v>
      </c>
      <c r="J26" s="98">
        <v>187</v>
      </c>
      <c r="K26" s="98">
        <v>249</v>
      </c>
      <c r="L26" s="98">
        <v>269</v>
      </c>
      <c r="M26" s="99">
        <f t="shared" si="0"/>
        <v>252.3</v>
      </c>
      <c r="N26" s="100"/>
      <c r="O26" s="97">
        <v>304</v>
      </c>
      <c r="P26" s="98">
        <v>98</v>
      </c>
      <c r="Q26" s="98">
        <v>254</v>
      </c>
      <c r="R26" s="98">
        <v>235</v>
      </c>
      <c r="S26" s="98">
        <v>66</v>
      </c>
      <c r="T26" s="98">
        <v>88</v>
      </c>
      <c r="U26" s="98">
        <v>106</v>
      </c>
      <c r="V26" s="98">
        <v>222</v>
      </c>
      <c r="W26" s="98">
        <v>183</v>
      </c>
      <c r="X26" s="98">
        <v>114</v>
      </c>
      <c r="Y26" s="99">
        <f t="shared" si="1"/>
        <v>167</v>
      </c>
    </row>
    <row r="27" spans="1:25" s="93" customFormat="1" x14ac:dyDescent="0.3">
      <c r="A27" s="121">
        <v>22</v>
      </c>
      <c r="B27" s="121" t="s">
        <v>47</v>
      </c>
      <c r="C27" s="97">
        <v>246</v>
      </c>
      <c r="D27" s="98">
        <v>24</v>
      </c>
      <c r="E27" s="98">
        <v>61</v>
      </c>
      <c r="F27" s="98">
        <v>267</v>
      </c>
      <c r="G27" s="98">
        <v>252</v>
      </c>
      <c r="H27" s="98">
        <v>72</v>
      </c>
      <c r="I27" s="98">
        <v>302</v>
      </c>
      <c r="J27" s="98">
        <v>70</v>
      </c>
      <c r="K27" s="98">
        <v>271</v>
      </c>
      <c r="L27" s="98">
        <v>98</v>
      </c>
      <c r="M27" s="99">
        <f t="shared" si="0"/>
        <v>166.3</v>
      </c>
      <c r="N27" s="100"/>
      <c r="O27" s="97">
        <v>400</v>
      </c>
      <c r="P27" s="98">
        <v>111</v>
      </c>
      <c r="Q27" s="98">
        <v>92</v>
      </c>
      <c r="R27" s="98">
        <v>199</v>
      </c>
      <c r="S27" s="98">
        <v>347</v>
      </c>
      <c r="T27" s="98">
        <v>310</v>
      </c>
      <c r="U27" s="98">
        <v>283</v>
      </c>
      <c r="V27" s="98">
        <v>199</v>
      </c>
      <c r="W27" s="98">
        <v>267</v>
      </c>
      <c r="X27" s="98">
        <v>199</v>
      </c>
      <c r="Y27" s="99">
        <f t="shared" si="1"/>
        <v>240.7</v>
      </c>
    </row>
    <row r="28" spans="1:25" s="93" customFormat="1" x14ac:dyDescent="0.3">
      <c r="A28" s="121">
        <v>23</v>
      </c>
      <c r="B28" s="121" t="s">
        <v>46</v>
      </c>
      <c r="C28" s="97">
        <v>231</v>
      </c>
      <c r="D28" s="98">
        <v>0</v>
      </c>
      <c r="E28" s="98">
        <v>100</v>
      </c>
      <c r="F28" s="98">
        <v>363</v>
      </c>
      <c r="G28" s="98">
        <v>267</v>
      </c>
      <c r="H28" s="98">
        <v>396</v>
      </c>
      <c r="I28" s="98">
        <v>127</v>
      </c>
      <c r="J28" s="98">
        <v>199</v>
      </c>
      <c r="K28" s="98">
        <v>236</v>
      </c>
      <c r="L28" s="98">
        <v>235</v>
      </c>
      <c r="M28" s="99">
        <f t="shared" si="0"/>
        <v>215.4</v>
      </c>
      <c r="N28" s="100"/>
      <c r="O28" s="97">
        <v>360</v>
      </c>
      <c r="P28" s="98">
        <v>50</v>
      </c>
      <c r="Q28" s="98">
        <v>16</v>
      </c>
      <c r="R28" s="98">
        <v>378</v>
      </c>
      <c r="S28" s="98">
        <v>37</v>
      </c>
      <c r="T28" s="98">
        <v>1</v>
      </c>
      <c r="U28" s="98">
        <v>346</v>
      </c>
      <c r="V28" s="98">
        <v>22</v>
      </c>
      <c r="W28" s="98">
        <v>5</v>
      </c>
      <c r="X28" s="98">
        <v>18</v>
      </c>
      <c r="Y28" s="99">
        <f t="shared" si="1"/>
        <v>123.3</v>
      </c>
    </row>
    <row r="29" spans="1:25" s="93" customFormat="1" x14ac:dyDescent="0.3">
      <c r="A29" s="121">
        <v>24</v>
      </c>
      <c r="B29" s="121" t="s">
        <v>46</v>
      </c>
      <c r="C29" s="97">
        <v>400</v>
      </c>
      <c r="D29" s="98">
        <v>2</v>
      </c>
      <c r="E29" s="98">
        <v>123</v>
      </c>
      <c r="F29" s="98">
        <v>400</v>
      </c>
      <c r="G29" s="98">
        <v>103</v>
      </c>
      <c r="H29" s="98">
        <v>11</v>
      </c>
      <c r="I29" s="98">
        <v>200</v>
      </c>
      <c r="J29" s="98">
        <v>123</v>
      </c>
      <c r="K29" s="98">
        <v>101</v>
      </c>
      <c r="L29" s="98">
        <v>0</v>
      </c>
      <c r="M29" s="99">
        <f t="shared" si="0"/>
        <v>146.30000000000001</v>
      </c>
      <c r="N29" s="100"/>
      <c r="O29" s="97">
        <v>398</v>
      </c>
      <c r="P29" s="98">
        <v>0</v>
      </c>
      <c r="Q29" s="98">
        <v>0</v>
      </c>
      <c r="R29" s="98">
        <v>0</v>
      </c>
      <c r="S29" s="98">
        <v>1</v>
      </c>
      <c r="T29" s="98">
        <v>1</v>
      </c>
      <c r="U29" s="98">
        <v>0</v>
      </c>
      <c r="V29" s="98">
        <v>1</v>
      </c>
      <c r="W29" s="98">
        <v>0</v>
      </c>
      <c r="X29" s="98">
        <v>0</v>
      </c>
      <c r="Y29" s="99">
        <f t="shared" si="1"/>
        <v>40.1</v>
      </c>
    </row>
    <row r="30" spans="1:25" s="93" customFormat="1" x14ac:dyDescent="0.3">
      <c r="A30" s="121">
        <v>25</v>
      </c>
      <c r="B30" s="121" t="s">
        <v>46</v>
      </c>
      <c r="C30" s="97">
        <v>278</v>
      </c>
      <c r="D30" s="98">
        <v>305</v>
      </c>
      <c r="E30" s="98">
        <v>213</v>
      </c>
      <c r="F30" s="98">
        <v>288</v>
      </c>
      <c r="G30" s="98">
        <v>333</v>
      </c>
      <c r="H30" s="98">
        <v>243</v>
      </c>
      <c r="I30" s="98">
        <v>321</v>
      </c>
      <c r="J30" s="98">
        <v>299</v>
      </c>
      <c r="K30" s="98">
        <v>216</v>
      </c>
      <c r="L30" s="98">
        <v>299</v>
      </c>
      <c r="M30" s="99">
        <f t="shared" si="0"/>
        <v>279.5</v>
      </c>
      <c r="N30" s="100"/>
      <c r="O30" s="97">
        <v>227</v>
      </c>
      <c r="P30" s="98">
        <v>216</v>
      </c>
      <c r="Q30" s="98">
        <v>182</v>
      </c>
      <c r="R30" s="98">
        <v>218</v>
      </c>
      <c r="S30" s="98">
        <v>186</v>
      </c>
      <c r="T30" s="98">
        <v>171</v>
      </c>
      <c r="U30" s="98">
        <v>212</v>
      </c>
      <c r="V30" s="98">
        <v>180</v>
      </c>
      <c r="W30" s="98">
        <v>222</v>
      </c>
      <c r="X30" s="98">
        <v>215</v>
      </c>
      <c r="Y30" s="99">
        <f t="shared" si="1"/>
        <v>202.9</v>
      </c>
    </row>
    <row r="31" spans="1:25" s="109" customFormat="1" x14ac:dyDescent="0.3">
      <c r="A31" s="122">
        <v>26</v>
      </c>
      <c r="B31" s="122" t="s">
        <v>46</v>
      </c>
      <c r="C31" s="105">
        <v>399</v>
      </c>
      <c r="D31" s="106">
        <v>270</v>
      </c>
      <c r="E31" s="106">
        <v>388</v>
      </c>
      <c r="F31" s="106">
        <v>393</v>
      </c>
      <c r="G31" s="106">
        <v>310</v>
      </c>
      <c r="H31" s="106">
        <v>96</v>
      </c>
      <c r="I31" s="106">
        <v>333</v>
      </c>
      <c r="J31" s="106">
        <v>399</v>
      </c>
      <c r="K31" s="106">
        <v>227</v>
      </c>
      <c r="L31" s="106">
        <v>99</v>
      </c>
      <c r="M31" s="107">
        <f t="shared" si="0"/>
        <v>291.39999999999998</v>
      </c>
      <c r="N31" s="108"/>
      <c r="O31" s="105">
        <v>82</v>
      </c>
      <c r="P31" s="106">
        <v>150</v>
      </c>
      <c r="Q31" s="106">
        <v>168</v>
      </c>
      <c r="R31" s="106">
        <v>266</v>
      </c>
      <c r="S31" s="106">
        <v>99</v>
      </c>
      <c r="T31" s="106">
        <v>309</v>
      </c>
      <c r="U31" s="106">
        <v>240</v>
      </c>
      <c r="V31" s="106">
        <v>152</v>
      </c>
      <c r="W31" s="106">
        <v>163</v>
      </c>
      <c r="X31" s="106">
        <v>102</v>
      </c>
      <c r="Y31" s="107">
        <f t="shared" si="1"/>
        <v>173.1</v>
      </c>
    </row>
    <row r="32" spans="1:25" s="93" customFormat="1" x14ac:dyDescent="0.3">
      <c r="A32" s="121">
        <v>27</v>
      </c>
      <c r="B32" s="121" t="s">
        <v>47</v>
      </c>
      <c r="C32" s="97">
        <v>329</v>
      </c>
      <c r="D32" s="98">
        <v>139</v>
      </c>
      <c r="E32" s="98">
        <v>63</v>
      </c>
      <c r="F32" s="98">
        <v>290</v>
      </c>
      <c r="G32" s="98">
        <v>130</v>
      </c>
      <c r="H32" s="98">
        <v>42</v>
      </c>
      <c r="I32" s="98">
        <v>22</v>
      </c>
      <c r="J32" s="98">
        <v>58</v>
      </c>
      <c r="K32" s="98">
        <v>25</v>
      </c>
      <c r="L32" s="98">
        <v>20</v>
      </c>
      <c r="M32" s="99">
        <f t="shared" si="0"/>
        <v>111.8</v>
      </c>
      <c r="N32" s="100"/>
      <c r="O32" s="97">
        <v>324</v>
      </c>
      <c r="P32" s="98">
        <v>18</v>
      </c>
      <c r="Q32" s="98">
        <v>3</v>
      </c>
      <c r="R32" s="98">
        <v>295</v>
      </c>
      <c r="S32" s="98">
        <v>33</v>
      </c>
      <c r="T32" s="98">
        <v>73</v>
      </c>
      <c r="U32" s="98">
        <v>263</v>
      </c>
      <c r="V32" s="98">
        <v>7</v>
      </c>
      <c r="W32" s="98">
        <v>15</v>
      </c>
      <c r="X32" s="98">
        <v>13</v>
      </c>
      <c r="Y32" s="99">
        <f t="shared" si="1"/>
        <v>104.4</v>
      </c>
    </row>
    <row r="33" spans="1:26" s="93" customFormat="1" x14ac:dyDescent="0.3">
      <c r="A33" s="121">
        <v>28</v>
      </c>
      <c r="B33" s="121" t="s">
        <v>47</v>
      </c>
      <c r="C33" s="97">
        <v>75</v>
      </c>
      <c r="D33" s="98">
        <v>33</v>
      </c>
      <c r="E33" s="98">
        <v>0</v>
      </c>
      <c r="F33" s="98">
        <v>13</v>
      </c>
      <c r="G33" s="98">
        <v>33</v>
      </c>
      <c r="H33" s="98">
        <v>2</v>
      </c>
      <c r="I33" s="98">
        <v>0</v>
      </c>
      <c r="J33" s="98">
        <v>73</v>
      </c>
      <c r="K33" s="98">
        <v>5</v>
      </c>
      <c r="L33" s="98">
        <v>0</v>
      </c>
      <c r="M33" s="99">
        <f t="shared" si="0"/>
        <v>23.4</v>
      </c>
      <c r="N33" s="100"/>
      <c r="O33" s="97">
        <v>222</v>
      </c>
      <c r="P33" s="98">
        <v>75</v>
      </c>
      <c r="Q33" s="98">
        <v>44</v>
      </c>
      <c r="R33" s="98">
        <v>32</v>
      </c>
      <c r="S33" s="98">
        <v>54</v>
      </c>
      <c r="T33" s="98">
        <v>37</v>
      </c>
      <c r="U33" s="98">
        <v>81</v>
      </c>
      <c r="V33" s="98">
        <v>105</v>
      </c>
      <c r="W33" s="98">
        <v>30</v>
      </c>
      <c r="X33" s="98">
        <v>0</v>
      </c>
      <c r="Y33" s="99">
        <f t="shared" si="1"/>
        <v>68</v>
      </c>
    </row>
    <row r="34" spans="1:26" s="93" customFormat="1" x14ac:dyDescent="0.3">
      <c r="A34" s="121">
        <v>29</v>
      </c>
      <c r="B34" s="121" t="s">
        <v>47</v>
      </c>
      <c r="C34" s="97">
        <v>76</v>
      </c>
      <c r="D34" s="98">
        <v>50</v>
      </c>
      <c r="E34" s="98">
        <v>86</v>
      </c>
      <c r="F34" s="98">
        <v>73</v>
      </c>
      <c r="G34" s="98">
        <v>77</v>
      </c>
      <c r="H34" s="98">
        <v>47</v>
      </c>
      <c r="I34" s="98">
        <v>204</v>
      </c>
      <c r="J34" s="98">
        <v>78</v>
      </c>
      <c r="K34" s="98">
        <v>75</v>
      </c>
      <c r="L34" s="98">
        <v>81</v>
      </c>
      <c r="M34" s="99">
        <f t="shared" si="0"/>
        <v>84.7</v>
      </c>
      <c r="N34" s="100"/>
      <c r="O34" s="97">
        <v>272</v>
      </c>
      <c r="P34" s="98">
        <v>191</v>
      </c>
      <c r="Q34" s="98">
        <v>304</v>
      </c>
      <c r="R34" s="98">
        <v>17</v>
      </c>
      <c r="S34" s="98">
        <v>8</v>
      </c>
      <c r="T34" s="98">
        <v>18</v>
      </c>
      <c r="U34" s="98">
        <v>99</v>
      </c>
      <c r="V34" s="98">
        <v>116</v>
      </c>
      <c r="W34" s="98">
        <v>201</v>
      </c>
      <c r="X34" s="98">
        <v>272</v>
      </c>
      <c r="Y34" s="99">
        <f t="shared" si="1"/>
        <v>149.80000000000001</v>
      </c>
    </row>
    <row r="35" spans="1:26" s="93" customFormat="1" x14ac:dyDescent="0.3">
      <c r="A35" s="121">
        <v>30</v>
      </c>
      <c r="B35" s="121" t="s">
        <v>47</v>
      </c>
      <c r="C35" s="97">
        <v>279</v>
      </c>
      <c r="D35" s="98">
        <v>0</v>
      </c>
      <c r="E35" s="98">
        <v>254</v>
      </c>
      <c r="F35" s="98">
        <v>330</v>
      </c>
      <c r="G35" s="98">
        <v>198</v>
      </c>
      <c r="H35" s="98">
        <v>290</v>
      </c>
      <c r="I35" s="98">
        <v>199</v>
      </c>
      <c r="J35" s="98">
        <v>0</v>
      </c>
      <c r="K35" s="98">
        <v>0</v>
      </c>
      <c r="L35" s="98">
        <v>0</v>
      </c>
      <c r="M35" s="99">
        <f t="shared" si="0"/>
        <v>155</v>
      </c>
      <c r="N35" s="100"/>
      <c r="O35" s="97">
        <v>228</v>
      </c>
      <c r="P35" s="98">
        <v>0</v>
      </c>
      <c r="Q35" s="98">
        <v>0</v>
      </c>
      <c r="R35" s="98">
        <v>239</v>
      </c>
      <c r="S35" s="98">
        <v>0</v>
      </c>
      <c r="T35" s="98">
        <v>1</v>
      </c>
      <c r="U35" s="98">
        <v>0</v>
      </c>
      <c r="V35" s="98">
        <v>0</v>
      </c>
      <c r="W35" s="98">
        <v>0</v>
      </c>
      <c r="X35" s="98">
        <v>0</v>
      </c>
      <c r="Y35" s="99">
        <f t="shared" si="1"/>
        <v>46.8</v>
      </c>
    </row>
    <row r="36" spans="1:26" s="93" customFormat="1" x14ac:dyDescent="0.3">
      <c r="A36" s="121">
        <v>31</v>
      </c>
      <c r="B36" s="121" t="s">
        <v>46</v>
      </c>
      <c r="C36" s="97">
        <v>400</v>
      </c>
      <c r="D36" s="98">
        <v>3</v>
      </c>
      <c r="E36" s="98">
        <v>3</v>
      </c>
      <c r="F36" s="98">
        <v>400</v>
      </c>
      <c r="G36" s="98">
        <v>0</v>
      </c>
      <c r="H36" s="98">
        <v>6</v>
      </c>
      <c r="I36" s="98">
        <v>0</v>
      </c>
      <c r="J36" s="98">
        <v>23</v>
      </c>
      <c r="K36" s="98">
        <v>9</v>
      </c>
      <c r="L36" s="98">
        <v>11</v>
      </c>
      <c r="M36" s="99">
        <f t="shared" si="0"/>
        <v>85.5</v>
      </c>
      <c r="N36" s="100"/>
      <c r="O36" s="97">
        <v>262</v>
      </c>
      <c r="P36" s="98">
        <v>178</v>
      </c>
      <c r="Q36" s="98">
        <v>239</v>
      </c>
      <c r="R36" s="98">
        <v>191</v>
      </c>
      <c r="S36" s="98">
        <v>0</v>
      </c>
      <c r="T36" s="98">
        <v>171</v>
      </c>
      <c r="U36" s="98">
        <v>286</v>
      </c>
      <c r="V36" s="98">
        <v>200</v>
      </c>
      <c r="W36" s="98">
        <v>199</v>
      </c>
      <c r="X36" s="98">
        <v>236</v>
      </c>
      <c r="Y36" s="99">
        <f t="shared" si="1"/>
        <v>196.2</v>
      </c>
    </row>
    <row r="37" spans="1:26" s="109" customFormat="1" ht="15" thickBot="1" x14ac:dyDescent="0.35">
      <c r="A37" s="123">
        <v>32</v>
      </c>
      <c r="B37" s="123" t="s">
        <v>46</v>
      </c>
      <c r="C37" s="110">
        <v>341</v>
      </c>
      <c r="D37" s="111">
        <v>297</v>
      </c>
      <c r="E37" s="111">
        <v>292</v>
      </c>
      <c r="F37" s="111">
        <v>370</v>
      </c>
      <c r="G37" s="111">
        <v>296</v>
      </c>
      <c r="H37" s="111">
        <v>199</v>
      </c>
      <c r="I37" s="111">
        <v>400</v>
      </c>
      <c r="J37" s="111">
        <v>231</v>
      </c>
      <c r="K37" s="111">
        <v>86</v>
      </c>
      <c r="L37" s="111">
        <v>74</v>
      </c>
      <c r="M37" s="112">
        <f t="shared" si="0"/>
        <v>258.60000000000002</v>
      </c>
      <c r="N37" s="108"/>
      <c r="O37" s="110">
        <v>200</v>
      </c>
      <c r="P37" s="111">
        <v>0</v>
      </c>
      <c r="Q37" s="111">
        <v>0</v>
      </c>
      <c r="R37" s="111">
        <v>246</v>
      </c>
      <c r="S37" s="111">
        <v>0</v>
      </c>
      <c r="T37" s="111">
        <v>0</v>
      </c>
      <c r="U37" s="111">
        <v>0</v>
      </c>
      <c r="V37" s="111">
        <v>0</v>
      </c>
      <c r="W37" s="111">
        <v>3</v>
      </c>
      <c r="X37" s="111">
        <v>2</v>
      </c>
      <c r="Y37" s="112">
        <f t="shared" si="1"/>
        <v>45.1</v>
      </c>
    </row>
    <row r="39" spans="1:26" x14ac:dyDescent="0.3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127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x14ac:dyDescent="0.3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127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3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127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x14ac:dyDescent="0.3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127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x14ac:dyDescent="0.3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127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x14ac:dyDescent="0.3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127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x14ac:dyDescent="0.3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127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x14ac:dyDescent="0.3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127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3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127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x14ac:dyDescent="0.3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27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3:26" x14ac:dyDescent="0.3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27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3:26" x14ac:dyDescent="0.3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127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3:26" x14ac:dyDescent="0.3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127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3:26" x14ac:dyDescent="0.3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127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3:26" x14ac:dyDescent="0.3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127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3:26" x14ac:dyDescent="0.3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27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3:26" x14ac:dyDescent="0.3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127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3:26" x14ac:dyDescent="0.3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127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3:26" x14ac:dyDescent="0.3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127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3:26" x14ac:dyDescent="0.3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127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3:26" x14ac:dyDescent="0.3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127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3:26" x14ac:dyDescent="0.3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127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3:26" x14ac:dyDescent="0.3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127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3:26" x14ac:dyDescent="0.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127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3:26" x14ac:dyDescent="0.3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127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3:26" x14ac:dyDescent="0.3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127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3:26" x14ac:dyDescent="0.3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127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3:26" x14ac:dyDescent="0.3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127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3:26" x14ac:dyDescent="0.3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127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3:26" x14ac:dyDescent="0.3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127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3:26" x14ac:dyDescent="0.3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127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3:26" x14ac:dyDescent="0.3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127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3:26" x14ac:dyDescent="0.3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127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</sheetData>
  <mergeCells count="8">
    <mergeCell ref="C3:M3"/>
    <mergeCell ref="O3:Y3"/>
    <mergeCell ref="C4:E4"/>
    <mergeCell ref="F4:H4"/>
    <mergeCell ref="I4:L4"/>
    <mergeCell ref="O4:Q4"/>
    <mergeCell ref="R4:T4"/>
    <mergeCell ref="U4:X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="50" zoomScaleNormal="50" workbookViewId="0"/>
  </sheetViews>
  <sheetFormatPr baseColWidth="10" defaultRowHeight="14.4" x14ac:dyDescent="0.3"/>
  <cols>
    <col min="1" max="1" width="17.5546875" customWidth="1"/>
    <col min="2" max="2" width="22.44140625" customWidth="1"/>
    <col min="3" max="3" width="17.21875" style="56" customWidth="1"/>
    <col min="4" max="14" width="20.6640625" customWidth="1"/>
    <col min="15" max="15" width="10" style="78" customWidth="1"/>
    <col min="16" max="26" width="20.6640625" customWidth="1"/>
  </cols>
  <sheetData>
    <row r="1" spans="1:26" ht="15" thickBot="1" x14ac:dyDescent="0.35">
      <c r="A1" s="68"/>
      <c r="B1" s="68"/>
    </row>
    <row r="2" spans="1:26" s="32" customFormat="1" ht="15" thickBot="1" x14ac:dyDescent="0.35">
      <c r="A2" s="142"/>
      <c r="B2" s="142"/>
      <c r="C2" s="79"/>
      <c r="D2" s="204" t="s">
        <v>48</v>
      </c>
      <c r="E2" s="205"/>
      <c r="F2" s="205"/>
      <c r="G2" s="205"/>
      <c r="H2" s="205"/>
      <c r="I2" s="205"/>
      <c r="J2" s="205"/>
      <c r="K2" s="205"/>
      <c r="L2" s="205"/>
      <c r="M2" s="205"/>
      <c r="N2" s="206"/>
      <c r="O2" s="126"/>
      <c r="P2" s="204" t="s">
        <v>49</v>
      </c>
      <c r="Q2" s="205"/>
      <c r="R2" s="205"/>
      <c r="S2" s="205"/>
      <c r="T2" s="205"/>
      <c r="U2" s="205"/>
      <c r="V2" s="205"/>
      <c r="W2" s="205"/>
      <c r="X2" s="205"/>
      <c r="Y2" s="205"/>
      <c r="Z2" s="206"/>
    </row>
    <row r="3" spans="1:26" s="143" customFormat="1" ht="54" customHeight="1" thickBot="1" x14ac:dyDescent="0.35">
      <c r="C3" s="144"/>
      <c r="D3" s="207" t="s">
        <v>10</v>
      </c>
      <c r="E3" s="208"/>
      <c r="F3" s="209"/>
      <c r="G3" s="207" t="s">
        <v>11</v>
      </c>
      <c r="H3" s="208"/>
      <c r="I3" s="209"/>
      <c r="J3" s="207" t="s">
        <v>12</v>
      </c>
      <c r="K3" s="208"/>
      <c r="L3" s="208"/>
      <c r="M3" s="208"/>
      <c r="N3" s="92"/>
      <c r="O3" s="91"/>
      <c r="P3" s="207" t="s">
        <v>10</v>
      </c>
      <c r="Q3" s="208"/>
      <c r="R3" s="209"/>
      <c r="S3" s="207" t="s">
        <v>11</v>
      </c>
      <c r="T3" s="208"/>
      <c r="U3" s="209"/>
      <c r="V3" s="207" t="s">
        <v>12</v>
      </c>
      <c r="W3" s="208"/>
      <c r="X3" s="208"/>
      <c r="Y3" s="209"/>
      <c r="Z3" s="92"/>
    </row>
    <row r="4" spans="1:26" s="148" customFormat="1" ht="140.4" customHeight="1" thickBot="1" x14ac:dyDescent="0.35">
      <c r="A4" s="145" t="s">
        <v>0</v>
      </c>
      <c r="B4" s="146" t="s">
        <v>7</v>
      </c>
      <c r="C4" s="147" t="s">
        <v>29</v>
      </c>
      <c r="D4" s="172" t="s">
        <v>38</v>
      </c>
      <c r="E4" s="173" t="s">
        <v>42</v>
      </c>
      <c r="F4" s="174" t="s">
        <v>45</v>
      </c>
      <c r="G4" s="172" t="s">
        <v>36</v>
      </c>
      <c r="H4" s="173" t="s">
        <v>37</v>
      </c>
      <c r="I4" s="174" t="s">
        <v>44</v>
      </c>
      <c r="J4" s="166" t="s">
        <v>39</v>
      </c>
      <c r="K4" s="166" t="s">
        <v>40</v>
      </c>
      <c r="L4" s="166" t="s">
        <v>41</v>
      </c>
      <c r="M4" s="166" t="s">
        <v>43</v>
      </c>
      <c r="N4" s="167" t="s">
        <v>24</v>
      </c>
      <c r="O4" s="125"/>
      <c r="P4" s="172" t="s">
        <v>38</v>
      </c>
      <c r="Q4" s="173" t="s">
        <v>42</v>
      </c>
      <c r="R4" s="174" t="s">
        <v>45</v>
      </c>
      <c r="S4" s="172" t="s">
        <v>36</v>
      </c>
      <c r="T4" s="173" t="s">
        <v>37</v>
      </c>
      <c r="U4" s="174" t="s">
        <v>44</v>
      </c>
      <c r="V4" s="166" t="s">
        <v>39</v>
      </c>
      <c r="W4" s="166" t="s">
        <v>40</v>
      </c>
      <c r="X4" s="166" t="s">
        <v>41</v>
      </c>
      <c r="Y4" s="166" t="s">
        <v>43</v>
      </c>
      <c r="Z4" s="167" t="s">
        <v>24</v>
      </c>
    </row>
    <row r="5" spans="1:26" s="153" customFormat="1" x14ac:dyDescent="0.3">
      <c r="A5" s="149">
        <v>1</v>
      </c>
      <c r="B5" s="150" t="s">
        <v>2</v>
      </c>
      <c r="C5" s="151" t="s">
        <v>46</v>
      </c>
      <c r="D5" s="168">
        <v>355</v>
      </c>
      <c r="E5" s="169">
        <v>257</v>
      </c>
      <c r="F5" s="169">
        <v>163</v>
      </c>
      <c r="G5" s="169">
        <v>400</v>
      </c>
      <c r="H5" s="169">
        <v>299</v>
      </c>
      <c r="I5" s="169">
        <v>210</v>
      </c>
      <c r="J5" s="169">
        <v>283</v>
      </c>
      <c r="K5" s="169">
        <v>292</v>
      </c>
      <c r="L5" s="169">
        <v>237</v>
      </c>
      <c r="M5" s="169">
        <v>289</v>
      </c>
      <c r="N5" s="170">
        <f>AVERAGE(D5:M5)</f>
        <v>278.5</v>
      </c>
      <c r="O5" s="152"/>
      <c r="P5" s="168">
        <v>260</v>
      </c>
      <c r="Q5" s="169">
        <v>186</v>
      </c>
      <c r="R5" s="169">
        <v>159</v>
      </c>
      <c r="S5" s="169">
        <v>227</v>
      </c>
      <c r="T5" s="169">
        <v>137</v>
      </c>
      <c r="U5" s="169">
        <v>165</v>
      </c>
      <c r="V5" s="169">
        <v>200</v>
      </c>
      <c r="W5" s="169">
        <v>142</v>
      </c>
      <c r="X5" s="169">
        <v>137</v>
      </c>
      <c r="Y5" s="169">
        <v>116</v>
      </c>
      <c r="Z5" s="170">
        <f>AVERAGE(P5:Y5)</f>
        <v>172.9</v>
      </c>
    </row>
    <row r="6" spans="1:26" s="153" customFormat="1" x14ac:dyDescent="0.3">
      <c r="A6" s="154">
        <v>2</v>
      </c>
      <c r="B6" s="155" t="s">
        <v>2</v>
      </c>
      <c r="C6" s="156" t="s">
        <v>46</v>
      </c>
      <c r="D6" s="162">
        <v>266</v>
      </c>
      <c r="E6" s="152">
        <v>117</v>
      </c>
      <c r="F6" s="152">
        <v>200</v>
      </c>
      <c r="G6" s="152">
        <v>346</v>
      </c>
      <c r="H6" s="152">
        <v>203</v>
      </c>
      <c r="I6" s="152">
        <v>41</v>
      </c>
      <c r="J6" s="152">
        <v>86</v>
      </c>
      <c r="K6" s="152">
        <v>203</v>
      </c>
      <c r="L6" s="152">
        <v>203</v>
      </c>
      <c r="M6" s="152">
        <v>202</v>
      </c>
      <c r="N6" s="163">
        <f t="shared" ref="N6:N68" si="0">AVERAGE(D6:M6)</f>
        <v>186.7</v>
      </c>
      <c r="O6" s="152"/>
      <c r="P6" s="162">
        <v>203</v>
      </c>
      <c r="Q6" s="152">
        <v>48</v>
      </c>
      <c r="R6" s="152">
        <v>174</v>
      </c>
      <c r="S6" s="152">
        <v>204</v>
      </c>
      <c r="T6" s="152">
        <v>199</v>
      </c>
      <c r="U6" s="152">
        <v>147</v>
      </c>
      <c r="V6" s="152">
        <v>64</v>
      </c>
      <c r="W6" s="152">
        <v>155</v>
      </c>
      <c r="X6" s="152">
        <v>131</v>
      </c>
      <c r="Y6" s="152">
        <v>160</v>
      </c>
      <c r="Z6" s="163">
        <f t="shared" ref="Z6:Z68" si="1">AVERAGE(P6:Y6)</f>
        <v>148.5</v>
      </c>
    </row>
    <row r="7" spans="1:26" s="153" customFormat="1" x14ac:dyDescent="0.3">
      <c r="A7" s="154">
        <v>3</v>
      </c>
      <c r="B7" s="155" t="s">
        <v>2</v>
      </c>
      <c r="C7" s="156" t="s">
        <v>47</v>
      </c>
      <c r="D7" s="162">
        <v>100</v>
      </c>
      <c r="E7" s="152">
        <v>136</v>
      </c>
      <c r="F7" s="152">
        <v>172</v>
      </c>
      <c r="G7" s="152">
        <v>252</v>
      </c>
      <c r="H7" s="152">
        <v>226</v>
      </c>
      <c r="I7" s="152">
        <v>263</v>
      </c>
      <c r="J7" s="152">
        <v>81</v>
      </c>
      <c r="K7" s="152">
        <v>162</v>
      </c>
      <c r="L7" s="152">
        <v>160</v>
      </c>
      <c r="M7" s="152">
        <v>11</v>
      </c>
      <c r="N7" s="163">
        <f t="shared" si="0"/>
        <v>156.30000000000001</v>
      </c>
      <c r="O7" s="152"/>
      <c r="P7" s="162">
        <v>257</v>
      </c>
      <c r="Q7" s="152">
        <v>125</v>
      </c>
      <c r="R7" s="152">
        <v>281</v>
      </c>
      <c r="S7" s="152">
        <v>336</v>
      </c>
      <c r="T7" s="152">
        <v>218</v>
      </c>
      <c r="U7" s="152">
        <v>232</v>
      </c>
      <c r="V7" s="152">
        <v>150</v>
      </c>
      <c r="W7" s="152">
        <v>46</v>
      </c>
      <c r="X7" s="152">
        <v>3</v>
      </c>
      <c r="Y7" s="152">
        <v>0</v>
      </c>
      <c r="Z7" s="163">
        <f t="shared" si="1"/>
        <v>164.8</v>
      </c>
    </row>
    <row r="8" spans="1:26" s="153" customFormat="1" x14ac:dyDescent="0.3">
      <c r="A8" s="154">
        <v>4</v>
      </c>
      <c r="B8" s="155" t="s">
        <v>2</v>
      </c>
      <c r="C8" s="156" t="s">
        <v>47</v>
      </c>
      <c r="D8" s="162">
        <v>136</v>
      </c>
      <c r="E8" s="152">
        <v>207</v>
      </c>
      <c r="F8" s="152">
        <v>245</v>
      </c>
      <c r="G8" s="152">
        <v>305</v>
      </c>
      <c r="H8" s="152">
        <v>286</v>
      </c>
      <c r="I8" s="152">
        <v>290</v>
      </c>
      <c r="J8" s="152">
        <v>103</v>
      </c>
      <c r="K8" s="152">
        <v>208</v>
      </c>
      <c r="L8" s="152">
        <v>171</v>
      </c>
      <c r="M8" s="152">
        <v>172</v>
      </c>
      <c r="N8" s="163">
        <f t="shared" si="0"/>
        <v>212.3</v>
      </c>
      <c r="O8" s="152"/>
      <c r="P8" s="162">
        <v>137</v>
      </c>
      <c r="Q8" s="152">
        <v>117</v>
      </c>
      <c r="R8" s="152">
        <v>199</v>
      </c>
      <c r="S8" s="152">
        <v>262</v>
      </c>
      <c r="T8" s="152">
        <v>217</v>
      </c>
      <c r="U8" s="152">
        <v>270</v>
      </c>
      <c r="V8" s="152">
        <v>257</v>
      </c>
      <c r="W8" s="152">
        <v>245</v>
      </c>
      <c r="X8" s="152">
        <v>203</v>
      </c>
      <c r="Y8" s="152">
        <v>259</v>
      </c>
      <c r="Z8" s="163">
        <f t="shared" si="1"/>
        <v>216.6</v>
      </c>
    </row>
    <row r="9" spans="1:26" s="153" customFormat="1" x14ac:dyDescent="0.3">
      <c r="A9" s="154">
        <v>5</v>
      </c>
      <c r="B9" s="155" t="s">
        <v>2</v>
      </c>
      <c r="C9" s="156" t="s">
        <v>47</v>
      </c>
      <c r="D9" s="162">
        <v>300</v>
      </c>
      <c r="E9" s="152">
        <v>245</v>
      </c>
      <c r="F9" s="152">
        <v>241</v>
      </c>
      <c r="G9" s="152">
        <v>370</v>
      </c>
      <c r="H9" s="152">
        <v>123</v>
      </c>
      <c r="I9" s="152">
        <v>290</v>
      </c>
      <c r="J9" s="152">
        <v>220</v>
      </c>
      <c r="K9" s="152">
        <v>150</v>
      </c>
      <c r="L9" s="152">
        <v>200</v>
      </c>
      <c r="M9" s="152">
        <v>148</v>
      </c>
      <c r="N9" s="163">
        <f t="shared" si="0"/>
        <v>228.7</v>
      </c>
      <c r="O9" s="152"/>
      <c r="P9" s="162">
        <v>397</v>
      </c>
      <c r="Q9" s="152">
        <v>243</v>
      </c>
      <c r="R9" s="152">
        <v>94</v>
      </c>
      <c r="S9" s="152">
        <v>266</v>
      </c>
      <c r="T9" s="152">
        <v>2</v>
      </c>
      <c r="U9" s="152">
        <v>203</v>
      </c>
      <c r="V9" s="152">
        <v>3</v>
      </c>
      <c r="W9" s="152">
        <v>2</v>
      </c>
      <c r="X9" s="152">
        <v>1</v>
      </c>
      <c r="Y9" s="152">
        <v>2</v>
      </c>
      <c r="Z9" s="163">
        <f t="shared" si="1"/>
        <v>121.3</v>
      </c>
    </row>
    <row r="10" spans="1:26" s="153" customFormat="1" x14ac:dyDescent="0.3">
      <c r="A10" s="154">
        <v>6</v>
      </c>
      <c r="B10" s="155" t="s">
        <v>2</v>
      </c>
      <c r="C10" s="156" t="s">
        <v>47</v>
      </c>
      <c r="D10" s="162">
        <v>400</v>
      </c>
      <c r="E10" s="152">
        <v>228</v>
      </c>
      <c r="F10" s="152">
        <v>237</v>
      </c>
      <c r="G10" s="152">
        <v>397</v>
      </c>
      <c r="H10" s="152">
        <v>400</v>
      </c>
      <c r="I10" s="152">
        <v>361</v>
      </c>
      <c r="J10" s="152">
        <v>194</v>
      </c>
      <c r="K10" s="152">
        <v>213</v>
      </c>
      <c r="L10" s="152">
        <v>49</v>
      </c>
      <c r="M10" s="152">
        <v>0</v>
      </c>
      <c r="N10" s="163">
        <f t="shared" si="0"/>
        <v>247.9</v>
      </c>
      <c r="O10" s="152"/>
      <c r="P10" s="162">
        <v>376</v>
      </c>
      <c r="Q10" s="152">
        <v>283</v>
      </c>
      <c r="R10" s="152">
        <v>175</v>
      </c>
      <c r="S10" s="152">
        <v>12</v>
      </c>
      <c r="T10" s="152">
        <v>198</v>
      </c>
      <c r="U10" s="152">
        <v>400</v>
      </c>
      <c r="V10" s="152">
        <v>282</v>
      </c>
      <c r="W10" s="152">
        <v>0</v>
      </c>
      <c r="X10" s="152">
        <v>3</v>
      </c>
      <c r="Y10" s="152">
        <v>93</v>
      </c>
      <c r="Z10" s="163">
        <f t="shared" si="1"/>
        <v>182.2</v>
      </c>
    </row>
    <row r="11" spans="1:26" s="182" customFormat="1" x14ac:dyDescent="0.3">
      <c r="A11" s="122">
        <v>7</v>
      </c>
      <c r="B11" s="104" t="s">
        <v>2</v>
      </c>
      <c r="C11" s="178" t="s">
        <v>46</v>
      </c>
      <c r="D11" s="179">
        <v>400</v>
      </c>
      <c r="E11" s="180">
        <v>0</v>
      </c>
      <c r="F11" s="180">
        <v>41</v>
      </c>
      <c r="G11" s="180">
        <v>400</v>
      </c>
      <c r="H11" s="180">
        <v>297</v>
      </c>
      <c r="I11" s="180">
        <v>0</v>
      </c>
      <c r="J11" s="180">
        <v>0</v>
      </c>
      <c r="K11" s="180">
        <v>308</v>
      </c>
      <c r="L11" s="180">
        <v>150</v>
      </c>
      <c r="M11" s="180">
        <v>178</v>
      </c>
      <c r="N11" s="181">
        <f t="shared" si="0"/>
        <v>177.4</v>
      </c>
      <c r="O11" s="180"/>
      <c r="P11" s="179">
        <v>397</v>
      </c>
      <c r="Q11" s="180">
        <v>66</v>
      </c>
      <c r="R11" s="180">
        <v>101</v>
      </c>
      <c r="S11" s="180">
        <v>112</v>
      </c>
      <c r="T11" s="180">
        <v>258</v>
      </c>
      <c r="U11" s="180">
        <v>61</v>
      </c>
      <c r="V11" s="180">
        <v>279</v>
      </c>
      <c r="W11" s="180">
        <v>337</v>
      </c>
      <c r="X11" s="180">
        <v>62</v>
      </c>
      <c r="Y11" s="180">
        <v>289</v>
      </c>
      <c r="Z11" s="181">
        <f t="shared" si="1"/>
        <v>196.2</v>
      </c>
    </row>
    <row r="12" spans="1:26" s="153" customFormat="1" x14ac:dyDescent="0.3">
      <c r="A12" s="154">
        <v>8</v>
      </c>
      <c r="B12" s="155" t="s">
        <v>2</v>
      </c>
      <c r="C12" s="156" t="s">
        <v>46</v>
      </c>
      <c r="D12" s="162">
        <v>400</v>
      </c>
      <c r="E12" s="152">
        <v>400</v>
      </c>
      <c r="F12" s="152">
        <v>400</v>
      </c>
      <c r="G12" s="152">
        <v>182</v>
      </c>
      <c r="H12" s="152">
        <v>400</v>
      </c>
      <c r="I12" s="152">
        <v>0</v>
      </c>
      <c r="J12" s="152">
        <v>339</v>
      </c>
      <c r="K12" s="152">
        <v>364</v>
      </c>
      <c r="L12" s="152">
        <v>357</v>
      </c>
      <c r="M12" s="152">
        <v>400</v>
      </c>
      <c r="N12" s="163">
        <f t="shared" si="0"/>
        <v>324.2</v>
      </c>
      <c r="O12" s="152"/>
      <c r="P12" s="162">
        <v>74</v>
      </c>
      <c r="Q12" s="152">
        <v>12</v>
      </c>
      <c r="R12" s="152">
        <v>150</v>
      </c>
      <c r="S12" s="152">
        <v>0</v>
      </c>
      <c r="T12" s="152">
        <v>0</v>
      </c>
      <c r="U12" s="152">
        <v>40</v>
      </c>
      <c r="V12" s="152">
        <v>167</v>
      </c>
      <c r="W12" s="152">
        <v>0</v>
      </c>
      <c r="X12" s="152">
        <v>104</v>
      </c>
      <c r="Y12" s="152">
        <v>6</v>
      </c>
      <c r="Z12" s="163">
        <f t="shared" si="1"/>
        <v>55.3</v>
      </c>
    </row>
    <row r="13" spans="1:26" s="153" customFormat="1" x14ac:dyDescent="0.3">
      <c r="A13" s="154">
        <v>9</v>
      </c>
      <c r="B13" s="155" t="s">
        <v>2</v>
      </c>
      <c r="C13" s="156" t="s">
        <v>46</v>
      </c>
      <c r="D13" s="162">
        <v>305</v>
      </c>
      <c r="E13" s="152">
        <v>198</v>
      </c>
      <c r="F13" s="152">
        <v>203</v>
      </c>
      <c r="G13" s="152">
        <v>400</v>
      </c>
      <c r="H13" s="152">
        <v>342</v>
      </c>
      <c r="I13" s="152">
        <v>44</v>
      </c>
      <c r="J13" s="152">
        <v>245</v>
      </c>
      <c r="K13" s="152">
        <v>83</v>
      </c>
      <c r="L13" s="152">
        <v>0</v>
      </c>
      <c r="M13" s="152">
        <v>0</v>
      </c>
      <c r="N13" s="163">
        <f t="shared" si="0"/>
        <v>182</v>
      </c>
      <c r="O13" s="152"/>
      <c r="P13" s="162">
        <v>400</v>
      </c>
      <c r="Q13" s="152">
        <v>0</v>
      </c>
      <c r="R13" s="152">
        <v>1</v>
      </c>
      <c r="S13" s="152">
        <v>296</v>
      </c>
      <c r="T13" s="152">
        <v>74</v>
      </c>
      <c r="U13" s="152">
        <v>2</v>
      </c>
      <c r="V13" s="152">
        <v>0</v>
      </c>
      <c r="W13" s="152">
        <v>0</v>
      </c>
      <c r="X13" s="152">
        <v>15</v>
      </c>
      <c r="Y13" s="152">
        <v>1</v>
      </c>
      <c r="Z13" s="163">
        <f t="shared" si="1"/>
        <v>78.900000000000006</v>
      </c>
    </row>
    <row r="14" spans="1:26" s="153" customFormat="1" x14ac:dyDescent="0.3">
      <c r="A14" s="154">
        <v>10</v>
      </c>
      <c r="B14" s="155" t="s">
        <v>2</v>
      </c>
      <c r="C14" s="156" t="s">
        <v>46</v>
      </c>
      <c r="D14" s="162">
        <v>200</v>
      </c>
      <c r="E14" s="152">
        <v>141</v>
      </c>
      <c r="F14" s="152">
        <v>193</v>
      </c>
      <c r="G14" s="152">
        <v>391</v>
      </c>
      <c r="H14" s="152">
        <v>243</v>
      </c>
      <c r="I14" s="152">
        <v>319</v>
      </c>
      <c r="J14" s="152">
        <v>215</v>
      </c>
      <c r="K14" s="152">
        <v>201</v>
      </c>
      <c r="L14" s="152">
        <v>207</v>
      </c>
      <c r="M14" s="152">
        <v>209</v>
      </c>
      <c r="N14" s="163">
        <f t="shared" si="0"/>
        <v>231.9</v>
      </c>
      <c r="O14" s="152"/>
      <c r="P14" s="162">
        <v>196</v>
      </c>
      <c r="Q14" s="152">
        <v>189</v>
      </c>
      <c r="R14" s="152">
        <v>179</v>
      </c>
      <c r="S14" s="152">
        <v>203</v>
      </c>
      <c r="T14" s="152">
        <v>67</v>
      </c>
      <c r="U14" s="152">
        <v>191</v>
      </c>
      <c r="V14" s="152">
        <v>119</v>
      </c>
      <c r="W14" s="152">
        <v>149</v>
      </c>
      <c r="X14" s="152">
        <v>133</v>
      </c>
      <c r="Y14" s="152">
        <v>165</v>
      </c>
      <c r="Z14" s="163">
        <f t="shared" si="1"/>
        <v>159.1</v>
      </c>
    </row>
    <row r="15" spans="1:26" s="153" customFormat="1" x14ac:dyDescent="0.3">
      <c r="A15" s="154">
        <v>11</v>
      </c>
      <c r="B15" s="155" t="s">
        <v>2</v>
      </c>
      <c r="C15" s="156" t="s">
        <v>47</v>
      </c>
      <c r="D15" s="162">
        <v>200</v>
      </c>
      <c r="E15" s="152">
        <v>230</v>
      </c>
      <c r="F15" s="152">
        <v>278</v>
      </c>
      <c r="G15" s="152">
        <v>240</v>
      </c>
      <c r="H15" s="152">
        <v>268</v>
      </c>
      <c r="I15" s="152">
        <v>200</v>
      </c>
      <c r="J15" s="152">
        <v>201</v>
      </c>
      <c r="K15" s="152">
        <v>200</v>
      </c>
      <c r="L15" s="152">
        <v>258</v>
      </c>
      <c r="M15" s="152">
        <v>199</v>
      </c>
      <c r="N15" s="163">
        <f t="shared" si="0"/>
        <v>227.4</v>
      </c>
      <c r="O15" s="152"/>
      <c r="P15" s="162">
        <v>319</v>
      </c>
      <c r="Q15" s="152">
        <v>275</v>
      </c>
      <c r="R15" s="152">
        <v>119</v>
      </c>
      <c r="S15" s="152">
        <v>200</v>
      </c>
      <c r="T15" s="152">
        <v>201</v>
      </c>
      <c r="U15" s="152">
        <v>312</v>
      </c>
      <c r="V15" s="152">
        <v>342</v>
      </c>
      <c r="W15" s="152">
        <v>337</v>
      </c>
      <c r="X15" s="152">
        <v>201</v>
      </c>
      <c r="Y15" s="152">
        <v>317</v>
      </c>
      <c r="Z15" s="163">
        <f t="shared" si="1"/>
        <v>262.3</v>
      </c>
    </row>
    <row r="16" spans="1:26" s="153" customFormat="1" x14ac:dyDescent="0.3">
      <c r="A16" s="154">
        <v>12</v>
      </c>
      <c r="B16" s="155" t="s">
        <v>2</v>
      </c>
      <c r="C16" s="156" t="s">
        <v>47</v>
      </c>
      <c r="D16" s="162">
        <v>143</v>
      </c>
      <c r="E16" s="152">
        <v>0</v>
      </c>
      <c r="F16" s="152">
        <v>0</v>
      </c>
      <c r="G16" s="152">
        <v>296</v>
      </c>
      <c r="H16" s="152">
        <v>200</v>
      </c>
      <c r="I16" s="152">
        <v>28</v>
      </c>
      <c r="J16" s="152">
        <v>90</v>
      </c>
      <c r="K16" s="152">
        <v>0</v>
      </c>
      <c r="L16" s="152">
        <v>26</v>
      </c>
      <c r="M16" s="152">
        <v>0</v>
      </c>
      <c r="N16" s="163">
        <f t="shared" si="0"/>
        <v>78.3</v>
      </c>
      <c r="O16" s="152"/>
      <c r="P16" s="162">
        <v>36</v>
      </c>
      <c r="Q16" s="152">
        <v>52</v>
      </c>
      <c r="R16" s="152">
        <v>0</v>
      </c>
      <c r="S16" s="152">
        <v>200</v>
      </c>
      <c r="T16" s="152">
        <v>111</v>
      </c>
      <c r="U16" s="152">
        <v>93</v>
      </c>
      <c r="V16" s="152">
        <v>201</v>
      </c>
      <c r="W16" s="152">
        <v>0</v>
      </c>
      <c r="X16" s="152">
        <v>199</v>
      </c>
      <c r="Y16" s="152">
        <v>152</v>
      </c>
      <c r="Z16" s="163">
        <f t="shared" si="1"/>
        <v>104.4</v>
      </c>
    </row>
    <row r="17" spans="1:26" s="153" customFormat="1" x14ac:dyDescent="0.3">
      <c r="A17" s="154">
        <v>13</v>
      </c>
      <c r="B17" s="155" t="s">
        <v>2</v>
      </c>
      <c r="C17" s="156" t="s">
        <v>47</v>
      </c>
      <c r="D17" s="162">
        <v>201</v>
      </c>
      <c r="E17" s="152">
        <v>199</v>
      </c>
      <c r="F17" s="152">
        <v>400</v>
      </c>
      <c r="G17" s="152">
        <v>124</v>
      </c>
      <c r="H17" s="152">
        <v>399</v>
      </c>
      <c r="I17" s="152">
        <v>370</v>
      </c>
      <c r="J17" s="152">
        <v>4</v>
      </c>
      <c r="K17" s="152">
        <v>0</v>
      </c>
      <c r="L17" s="152">
        <v>59</v>
      </c>
      <c r="M17" s="152">
        <v>0</v>
      </c>
      <c r="N17" s="163">
        <f t="shared" si="0"/>
        <v>175.6</v>
      </c>
      <c r="O17" s="152"/>
      <c r="P17" s="162">
        <v>400</v>
      </c>
      <c r="Q17" s="152">
        <v>204</v>
      </c>
      <c r="R17" s="152">
        <v>258</v>
      </c>
      <c r="S17" s="152">
        <v>387</v>
      </c>
      <c r="T17" s="152">
        <v>397</v>
      </c>
      <c r="U17" s="152">
        <v>223</v>
      </c>
      <c r="V17" s="152">
        <v>268</v>
      </c>
      <c r="W17" s="152">
        <v>198</v>
      </c>
      <c r="X17" s="152">
        <v>397</v>
      </c>
      <c r="Y17" s="152">
        <v>160</v>
      </c>
      <c r="Z17" s="163">
        <f t="shared" si="1"/>
        <v>289.2</v>
      </c>
    </row>
    <row r="18" spans="1:26" s="153" customFormat="1" x14ac:dyDescent="0.3">
      <c r="A18" s="154">
        <v>14</v>
      </c>
      <c r="B18" s="155" t="s">
        <v>2</v>
      </c>
      <c r="C18" s="156" t="s">
        <v>47</v>
      </c>
      <c r="D18" s="162">
        <v>318</v>
      </c>
      <c r="E18" s="152">
        <v>209</v>
      </c>
      <c r="F18" s="152">
        <v>209</v>
      </c>
      <c r="G18" s="152">
        <v>348</v>
      </c>
      <c r="H18" s="152">
        <v>299</v>
      </c>
      <c r="I18" s="152">
        <v>312</v>
      </c>
      <c r="J18" s="152">
        <v>223</v>
      </c>
      <c r="K18" s="152">
        <v>187</v>
      </c>
      <c r="L18" s="152">
        <v>247</v>
      </c>
      <c r="M18" s="152">
        <v>211</v>
      </c>
      <c r="N18" s="163">
        <f t="shared" si="0"/>
        <v>256.3</v>
      </c>
      <c r="O18" s="152"/>
      <c r="P18" s="162">
        <v>232</v>
      </c>
      <c r="Q18" s="152">
        <v>163</v>
      </c>
      <c r="R18" s="152">
        <v>162</v>
      </c>
      <c r="S18" s="152">
        <v>102</v>
      </c>
      <c r="T18" s="152">
        <v>200</v>
      </c>
      <c r="U18" s="152">
        <v>111</v>
      </c>
      <c r="V18" s="152">
        <v>105</v>
      </c>
      <c r="W18" s="152">
        <v>0</v>
      </c>
      <c r="X18" s="152">
        <v>62</v>
      </c>
      <c r="Y18" s="152">
        <v>22</v>
      </c>
      <c r="Z18" s="163">
        <f t="shared" si="1"/>
        <v>115.9</v>
      </c>
    </row>
    <row r="19" spans="1:26" s="153" customFormat="1" x14ac:dyDescent="0.3">
      <c r="A19" s="154">
        <v>15</v>
      </c>
      <c r="B19" s="155" t="s">
        <v>2</v>
      </c>
      <c r="C19" s="156" t="s">
        <v>46</v>
      </c>
      <c r="D19" s="162">
        <v>291</v>
      </c>
      <c r="E19" s="152">
        <v>124</v>
      </c>
      <c r="F19" s="152">
        <v>288</v>
      </c>
      <c r="G19" s="152">
        <v>142</v>
      </c>
      <c r="H19" s="152">
        <v>339</v>
      </c>
      <c r="I19" s="152">
        <v>158</v>
      </c>
      <c r="J19" s="152">
        <v>251</v>
      </c>
      <c r="K19" s="152">
        <v>157</v>
      </c>
      <c r="L19" s="152">
        <v>28</v>
      </c>
      <c r="M19" s="152">
        <v>108</v>
      </c>
      <c r="N19" s="163">
        <f t="shared" si="0"/>
        <v>188.6</v>
      </c>
      <c r="O19" s="152"/>
      <c r="P19" s="162">
        <v>8</v>
      </c>
      <c r="Q19" s="152">
        <v>64</v>
      </c>
      <c r="R19" s="152">
        <v>208</v>
      </c>
      <c r="S19" s="152">
        <v>37</v>
      </c>
      <c r="T19" s="152">
        <v>102</v>
      </c>
      <c r="U19" s="152">
        <v>97</v>
      </c>
      <c r="V19" s="152">
        <v>98</v>
      </c>
      <c r="W19" s="152">
        <v>64</v>
      </c>
      <c r="X19" s="152">
        <v>86</v>
      </c>
      <c r="Y19" s="152">
        <v>45</v>
      </c>
      <c r="Z19" s="163">
        <f t="shared" si="1"/>
        <v>80.900000000000006</v>
      </c>
    </row>
    <row r="20" spans="1:26" s="153" customFormat="1" x14ac:dyDescent="0.3">
      <c r="A20" s="154">
        <v>16</v>
      </c>
      <c r="B20" s="155" t="s">
        <v>2</v>
      </c>
      <c r="C20" s="156" t="s">
        <v>46</v>
      </c>
      <c r="D20" s="162">
        <v>291</v>
      </c>
      <c r="E20" s="152">
        <v>89</v>
      </c>
      <c r="F20" s="152">
        <v>176</v>
      </c>
      <c r="G20" s="152">
        <v>306</v>
      </c>
      <c r="H20" s="152">
        <v>297</v>
      </c>
      <c r="I20" s="152">
        <v>143</v>
      </c>
      <c r="J20" s="152">
        <v>202</v>
      </c>
      <c r="K20" s="152">
        <v>320</v>
      </c>
      <c r="L20" s="152">
        <v>187</v>
      </c>
      <c r="M20" s="152">
        <v>159</v>
      </c>
      <c r="N20" s="163">
        <f t="shared" si="0"/>
        <v>217</v>
      </c>
      <c r="O20" s="152"/>
      <c r="P20" s="162">
        <v>106</v>
      </c>
      <c r="Q20" s="152">
        <v>103</v>
      </c>
      <c r="R20" s="152">
        <v>97</v>
      </c>
      <c r="S20" s="152">
        <v>180</v>
      </c>
      <c r="T20" s="152">
        <v>102</v>
      </c>
      <c r="U20" s="152">
        <v>95</v>
      </c>
      <c r="V20" s="152">
        <v>76</v>
      </c>
      <c r="W20" s="152">
        <v>138</v>
      </c>
      <c r="X20" s="152">
        <v>105</v>
      </c>
      <c r="Y20" s="152">
        <v>106</v>
      </c>
      <c r="Z20" s="163">
        <f t="shared" si="1"/>
        <v>110.8</v>
      </c>
    </row>
    <row r="21" spans="1:26" s="153" customFormat="1" x14ac:dyDescent="0.3">
      <c r="A21" s="154">
        <v>17</v>
      </c>
      <c r="B21" s="155" t="s">
        <v>2</v>
      </c>
      <c r="C21" s="156" t="s">
        <v>46</v>
      </c>
      <c r="D21" s="162">
        <v>274</v>
      </c>
      <c r="E21" s="152">
        <v>198</v>
      </c>
      <c r="F21" s="152">
        <v>199</v>
      </c>
      <c r="G21" s="152">
        <v>400</v>
      </c>
      <c r="H21" s="152">
        <v>397</v>
      </c>
      <c r="I21" s="152">
        <v>94</v>
      </c>
      <c r="J21" s="152">
        <v>287</v>
      </c>
      <c r="K21" s="152">
        <v>291</v>
      </c>
      <c r="L21" s="152">
        <v>99</v>
      </c>
      <c r="M21" s="152">
        <v>304</v>
      </c>
      <c r="N21" s="163">
        <f t="shared" si="0"/>
        <v>254.3</v>
      </c>
      <c r="O21" s="152"/>
      <c r="P21" s="162">
        <v>396</v>
      </c>
      <c r="Q21" s="152">
        <v>201</v>
      </c>
      <c r="R21" s="152">
        <v>365</v>
      </c>
      <c r="S21" s="152">
        <v>384</v>
      </c>
      <c r="T21" s="152">
        <v>340</v>
      </c>
      <c r="U21" s="152">
        <v>376</v>
      </c>
      <c r="V21" s="152">
        <v>269</v>
      </c>
      <c r="W21" s="152">
        <v>284</v>
      </c>
      <c r="X21" s="152">
        <v>202</v>
      </c>
      <c r="Y21" s="152">
        <v>199</v>
      </c>
      <c r="Z21" s="163">
        <f t="shared" si="1"/>
        <v>301.60000000000002</v>
      </c>
    </row>
    <row r="22" spans="1:26" s="153" customFormat="1" x14ac:dyDescent="0.3">
      <c r="A22" s="154">
        <v>18</v>
      </c>
      <c r="B22" s="155" t="s">
        <v>2</v>
      </c>
      <c r="C22" s="156" t="s">
        <v>46</v>
      </c>
      <c r="D22" s="162">
        <v>264</v>
      </c>
      <c r="E22" s="152">
        <v>366</v>
      </c>
      <c r="F22" s="152">
        <v>250</v>
      </c>
      <c r="G22" s="152">
        <v>91</v>
      </c>
      <c r="H22" s="152">
        <v>362</v>
      </c>
      <c r="I22" s="152">
        <v>95</v>
      </c>
      <c r="J22" s="152">
        <v>207</v>
      </c>
      <c r="K22" s="152">
        <v>266</v>
      </c>
      <c r="L22" s="152">
        <v>83</v>
      </c>
      <c r="M22" s="152">
        <v>19</v>
      </c>
      <c r="N22" s="163">
        <f t="shared" si="0"/>
        <v>200.3</v>
      </c>
      <c r="O22" s="152"/>
      <c r="P22" s="162">
        <v>2</v>
      </c>
      <c r="Q22" s="152">
        <v>32</v>
      </c>
      <c r="R22" s="152">
        <v>19</v>
      </c>
      <c r="S22" s="152">
        <v>5</v>
      </c>
      <c r="T22" s="152">
        <v>5</v>
      </c>
      <c r="U22" s="152">
        <v>6</v>
      </c>
      <c r="V22" s="152">
        <v>14</v>
      </c>
      <c r="W22" s="152">
        <v>14</v>
      </c>
      <c r="X22" s="152">
        <v>13</v>
      </c>
      <c r="Y22" s="152">
        <v>12</v>
      </c>
      <c r="Z22" s="163">
        <f t="shared" si="1"/>
        <v>12.2</v>
      </c>
    </row>
    <row r="23" spans="1:26" s="153" customFormat="1" x14ac:dyDescent="0.3">
      <c r="A23" s="154">
        <v>19</v>
      </c>
      <c r="B23" s="155" t="s">
        <v>2</v>
      </c>
      <c r="C23" s="156" t="s">
        <v>47</v>
      </c>
      <c r="D23" s="162">
        <v>286</v>
      </c>
      <c r="E23" s="152">
        <v>206</v>
      </c>
      <c r="F23" s="152">
        <v>196</v>
      </c>
      <c r="G23" s="152">
        <v>275</v>
      </c>
      <c r="H23" s="152">
        <v>278</v>
      </c>
      <c r="I23" s="152">
        <v>187</v>
      </c>
      <c r="J23" s="152">
        <v>152</v>
      </c>
      <c r="K23" s="152">
        <v>186</v>
      </c>
      <c r="L23" s="152">
        <v>155</v>
      </c>
      <c r="M23" s="152">
        <v>105</v>
      </c>
      <c r="N23" s="163">
        <f t="shared" si="0"/>
        <v>202.6</v>
      </c>
      <c r="O23" s="152"/>
      <c r="P23" s="162">
        <v>332</v>
      </c>
      <c r="Q23" s="152">
        <v>150</v>
      </c>
      <c r="R23" s="152">
        <v>221</v>
      </c>
      <c r="S23" s="152">
        <v>309</v>
      </c>
      <c r="T23" s="152">
        <v>205</v>
      </c>
      <c r="U23" s="152">
        <v>233</v>
      </c>
      <c r="V23" s="152">
        <v>222</v>
      </c>
      <c r="W23" s="152">
        <v>288</v>
      </c>
      <c r="X23" s="152">
        <v>115</v>
      </c>
      <c r="Y23" s="152">
        <v>121</v>
      </c>
      <c r="Z23" s="163">
        <f t="shared" si="1"/>
        <v>219.6</v>
      </c>
    </row>
    <row r="24" spans="1:26" s="153" customFormat="1" x14ac:dyDescent="0.3">
      <c r="A24" s="154">
        <v>20</v>
      </c>
      <c r="B24" s="155" t="s">
        <v>2</v>
      </c>
      <c r="C24" s="156" t="s">
        <v>47</v>
      </c>
      <c r="D24" s="162">
        <v>400</v>
      </c>
      <c r="E24" s="152">
        <v>23</v>
      </c>
      <c r="F24" s="152">
        <v>32</v>
      </c>
      <c r="G24" s="152">
        <v>376</v>
      </c>
      <c r="H24" s="152">
        <v>378</v>
      </c>
      <c r="I24" s="152">
        <v>46</v>
      </c>
      <c r="J24" s="152">
        <v>321</v>
      </c>
      <c r="K24" s="152">
        <v>201</v>
      </c>
      <c r="L24" s="152">
        <v>317</v>
      </c>
      <c r="M24" s="152">
        <v>43</v>
      </c>
      <c r="N24" s="163">
        <f t="shared" si="0"/>
        <v>213.7</v>
      </c>
      <c r="O24" s="152"/>
      <c r="P24" s="162">
        <v>400</v>
      </c>
      <c r="Q24" s="152">
        <v>5</v>
      </c>
      <c r="R24" s="152">
        <v>65</v>
      </c>
      <c r="S24" s="152">
        <v>322</v>
      </c>
      <c r="T24" s="152">
        <v>25</v>
      </c>
      <c r="U24" s="152">
        <v>5</v>
      </c>
      <c r="V24" s="152">
        <v>391</v>
      </c>
      <c r="W24" s="152">
        <v>253</v>
      </c>
      <c r="X24" s="152">
        <v>386</v>
      </c>
      <c r="Y24" s="152">
        <v>238</v>
      </c>
      <c r="Z24" s="163">
        <f t="shared" si="1"/>
        <v>209</v>
      </c>
    </row>
    <row r="25" spans="1:26" s="153" customFormat="1" x14ac:dyDescent="0.3">
      <c r="A25" s="154">
        <v>21</v>
      </c>
      <c r="B25" s="155" t="s">
        <v>2</v>
      </c>
      <c r="C25" s="156" t="s">
        <v>47</v>
      </c>
      <c r="D25" s="162">
        <v>269</v>
      </c>
      <c r="E25" s="152">
        <v>220</v>
      </c>
      <c r="F25" s="152">
        <v>18</v>
      </c>
      <c r="G25" s="152">
        <v>227</v>
      </c>
      <c r="H25" s="152">
        <v>221</v>
      </c>
      <c r="I25" s="152">
        <v>106</v>
      </c>
      <c r="J25" s="152">
        <v>63</v>
      </c>
      <c r="K25" s="152">
        <v>33</v>
      </c>
      <c r="L25" s="152">
        <v>110</v>
      </c>
      <c r="M25" s="152">
        <v>43</v>
      </c>
      <c r="N25" s="163">
        <f t="shared" si="0"/>
        <v>131</v>
      </c>
      <c r="O25" s="152"/>
      <c r="P25" s="162">
        <v>297</v>
      </c>
      <c r="Q25" s="152">
        <v>38</v>
      </c>
      <c r="R25" s="152">
        <v>18</v>
      </c>
      <c r="S25" s="152">
        <v>261</v>
      </c>
      <c r="T25" s="152">
        <v>96</v>
      </c>
      <c r="U25" s="152">
        <v>42</v>
      </c>
      <c r="V25" s="152">
        <v>157</v>
      </c>
      <c r="W25" s="152">
        <v>11</v>
      </c>
      <c r="X25" s="152">
        <v>6</v>
      </c>
      <c r="Y25" s="152">
        <v>0</v>
      </c>
      <c r="Z25" s="163">
        <f t="shared" si="1"/>
        <v>92.6</v>
      </c>
    </row>
    <row r="26" spans="1:26" s="153" customFormat="1" x14ac:dyDescent="0.3">
      <c r="A26" s="154">
        <v>22</v>
      </c>
      <c r="B26" s="155" t="s">
        <v>2</v>
      </c>
      <c r="C26" s="156" t="s">
        <v>47</v>
      </c>
      <c r="D26" s="162">
        <v>39</v>
      </c>
      <c r="E26" s="152">
        <v>5</v>
      </c>
      <c r="F26" s="152">
        <v>124</v>
      </c>
      <c r="G26" s="152">
        <v>135</v>
      </c>
      <c r="H26" s="152">
        <v>151</v>
      </c>
      <c r="I26" s="152">
        <v>3</v>
      </c>
      <c r="J26" s="152">
        <v>128</v>
      </c>
      <c r="K26" s="152">
        <v>27</v>
      </c>
      <c r="L26" s="152">
        <v>24</v>
      </c>
      <c r="M26" s="152">
        <v>53</v>
      </c>
      <c r="N26" s="163">
        <f t="shared" si="0"/>
        <v>68.900000000000006</v>
      </c>
      <c r="O26" s="152"/>
      <c r="P26" s="162">
        <v>380</v>
      </c>
      <c r="Q26" s="152">
        <v>164</v>
      </c>
      <c r="R26" s="152">
        <v>285</v>
      </c>
      <c r="S26" s="152">
        <v>290</v>
      </c>
      <c r="T26" s="152">
        <v>335</v>
      </c>
      <c r="U26" s="152">
        <v>114</v>
      </c>
      <c r="V26" s="152">
        <v>313</v>
      </c>
      <c r="W26" s="152">
        <v>50</v>
      </c>
      <c r="X26" s="152">
        <v>56</v>
      </c>
      <c r="Y26" s="152">
        <v>82</v>
      </c>
      <c r="Z26" s="163">
        <f t="shared" si="1"/>
        <v>206.9</v>
      </c>
    </row>
    <row r="27" spans="1:26" s="153" customFormat="1" x14ac:dyDescent="0.3">
      <c r="A27" s="154">
        <v>23</v>
      </c>
      <c r="B27" s="155" t="s">
        <v>2</v>
      </c>
      <c r="C27" s="156" t="s">
        <v>46</v>
      </c>
      <c r="D27" s="162">
        <v>307</v>
      </c>
      <c r="E27" s="152">
        <v>30</v>
      </c>
      <c r="F27" s="152">
        <v>27</v>
      </c>
      <c r="G27" s="152">
        <v>284</v>
      </c>
      <c r="H27" s="152">
        <v>65</v>
      </c>
      <c r="I27" s="152">
        <v>3</v>
      </c>
      <c r="J27" s="152">
        <v>16</v>
      </c>
      <c r="K27" s="152">
        <v>97</v>
      </c>
      <c r="L27" s="152">
        <v>20</v>
      </c>
      <c r="M27" s="152">
        <v>40</v>
      </c>
      <c r="N27" s="163">
        <f t="shared" si="0"/>
        <v>88.9</v>
      </c>
      <c r="O27" s="152"/>
      <c r="P27" s="162">
        <v>0</v>
      </c>
      <c r="Q27" s="152">
        <v>0</v>
      </c>
      <c r="R27" s="152">
        <v>1</v>
      </c>
      <c r="S27" s="152">
        <v>0</v>
      </c>
      <c r="T27" s="152">
        <v>0</v>
      </c>
      <c r="U27" s="152">
        <v>0</v>
      </c>
      <c r="V27" s="152">
        <v>0</v>
      </c>
      <c r="W27" s="152">
        <v>0</v>
      </c>
      <c r="X27" s="152">
        <v>0</v>
      </c>
      <c r="Y27" s="152">
        <v>0</v>
      </c>
      <c r="Z27" s="163">
        <f t="shared" si="1"/>
        <v>0.1</v>
      </c>
    </row>
    <row r="28" spans="1:26" s="153" customFormat="1" x14ac:dyDescent="0.3">
      <c r="A28" s="154">
        <v>24</v>
      </c>
      <c r="B28" s="155" t="s">
        <v>2</v>
      </c>
      <c r="C28" s="156" t="s">
        <v>46</v>
      </c>
      <c r="D28" s="162">
        <v>195</v>
      </c>
      <c r="E28" s="152">
        <v>114</v>
      </c>
      <c r="F28" s="152">
        <v>325</v>
      </c>
      <c r="G28" s="152">
        <v>329</v>
      </c>
      <c r="H28" s="152">
        <v>266</v>
      </c>
      <c r="I28" s="152">
        <v>27</v>
      </c>
      <c r="J28" s="152">
        <v>286</v>
      </c>
      <c r="K28" s="152">
        <v>204</v>
      </c>
      <c r="L28" s="152">
        <v>65</v>
      </c>
      <c r="M28" s="152">
        <v>134</v>
      </c>
      <c r="N28" s="163">
        <f t="shared" si="0"/>
        <v>194.5</v>
      </c>
      <c r="O28" s="152"/>
      <c r="P28" s="162">
        <v>207</v>
      </c>
      <c r="Q28" s="152">
        <v>149</v>
      </c>
      <c r="R28" s="152">
        <v>64</v>
      </c>
      <c r="S28" s="152">
        <v>0</v>
      </c>
      <c r="T28" s="152">
        <v>0</v>
      </c>
      <c r="U28" s="152">
        <v>10</v>
      </c>
      <c r="V28" s="152">
        <v>175</v>
      </c>
      <c r="W28" s="152">
        <v>65</v>
      </c>
      <c r="X28" s="152">
        <v>47</v>
      </c>
      <c r="Y28" s="152">
        <v>200</v>
      </c>
      <c r="Z28" s="163">
        <f t="shared" si="1"/>
        <v>91.7</v>
      </c>
    </row>
    <row r="29" spans="1:26" s="153" customFormat="1" x14ac:dyDescent="0.3">
      <c r="A29" s="154">
        <v>25</v>
      </c>
      <c r="B29" s="155" t="s">
        <v>2</v>
      </c>
      <c r="C29" s="156" t="s">
        <v>46</v>
      </c>
      <c r="D29" s="162">
        <v>376</v>
      </c>
      <c r="E29" s="152">
        <v>309</v>
      </c>
      <c r="F29" s="152">
        <v>96</v>
      </c>
      <c r="G29" s="152">
        <v>330</v>
      </c>
      <c r="H29" s="152">
        <v>210</v>
      </c>
      <c r="I29" s="152">
        <v>105</v>
      </c>
      <c r="J29" s="152">
        <v>367</v>
      </c>
      <c r="K29" s="152">
        <v>400</v>
      </c>
      <c r="L29" s="152">
        <v>376</v>
      </c>
      <c r="M29" s="152">
        <v>400</v>
      </c>
      <c r="N29" s="163">
        <f t="shared" si="0"/>
        <v>296.89999999999998</v>
      </c>
      <c r="O29" s="152"/>
      <c r="P29" s="162">
        <v>352</v>
      </c>
      <c r="Q29" s="152">
        <v>311</v>
      </c>
      <c r="R29" s="152">
        <v>133</v>
      </c>
      <c r="S29" s="152">
        <v>228</v>
      </c>
      <c r="T29" s="152">
        <v>106</v>
      </c>
      <c r="U29" s="152">
        <v>127</v>
      </c>
      <c r="V29" s="152">
        <v>149</v>
      </c>
      <c r="W29" s="152">
        <v>264</v>
      </c>
      <c r="X29" s="152">
        <v>145</v>
      </c>
      <c r="Y29" s="152">
        <v>125</v>
      </c>
      <c r="Z29" s="163">
        <f t="shared" si="1"/>
        <v>194</v>
      </c>
    </row>
    <row r="30" spans="1:26" s="153" customFormat="1" x14ac:dyDescent="0.3">
      <c r="A30" s="154">
        <v>26</v>
      </c>
      <c r="B30" s="155" t="s">
        <v>2</v>
      </c>
      <c r="C30" s="156" t="s">
        <v>46</v>
      </c>
      <c r="D30" s="162">
        <v>394</v>
      </c>
      <c r="E30" s="152">
        <v>103</v>
      </c>
      <c r="F30" s="152">
        <v>143</v>
      </c>
      <c r="G30" s="152">
        <v>101</v>
      </c>
      <c r="H30" s="152">
        <v>123</v>
      </c>
      <c r="I30" s="152">
        <v>0</v>
      </c>
      <c r="J30" s="152">
        <v>126</v>
      </c>
      <c r="K30" s="152">
        <v>274</v>
      </c>
      <c r="L30" s="152">
        <v>107</v>
      </c>
      <c r="M30" s="152">
        <v>279</v>
      </c>
      <c r="N30" s="163">
        <f t="shared" si="0"/>
        <v>165</v>
      </c>
      <c r="O30" s="152"/>
      <c r="P30" s="162">
        <v>199</v>
      </c>
      <c r="Q30" s="152">
        <v>110</v>
      </c>
      <c r="R30" s="152">
        <v>0</v>
      </c>
      <c r="S30" s="152">
        <v>22</v>
      </c>
      <c r="T30" s="152">
        <v>0</v>
      </c>
      <c r="U30" s="152">
        <v>0</v>
      </c>
      <c r="V30" s="152">
        <v>86</v>
      </c>
      <c r="W30" s="152">
        <v>200</v>
      </c>
      <c r="X30" s="152">
        <v>0</v>
      </c>
      <c r="Y30" s="152">
        <v>78</v>
      </c>
      <c r="Z30" s="163">
        <f t="shared" si="1"/>
        <v>69.5</v>
      </c>
    </row>
    <row r="31" spans="1:26" s="153" customFormat="1" x14ac:dyDescent="0.3">
      <c r="A31" s="154">
        <v>27</v>
      </c>
      <c r="B31" s="155" t="s">
        <v>2</v>
      </c>
      <c r="C31" s="156" t="s">
        <v>47</v>
      </c>
      <c r="D31" s="162">
        <v>347</v>
      </c>
      <c r="E31" s="152">
        <v>151</v>
      </c>
      <c r="F31" s="152">
        <v>104</v>
      </c>
      <c r="G31" s="152">
        <v>229</v>
      </c>
      <c r="H31" s="152">
        <v>160</v>
      </c>
      <c r="I31" s="152">
        <v>148</v>
      </c>
      <c r="J31" s="152">
        <v>319</v>
      </c>
      <c r="K31" s="152">
        <v>123</v>
      </c>
      <c r="L31" s="152">
        <v>178</v>
      </c>
      <c r="M31" s="152">
        <v>151</v>
      </c>
      <c r="N31" s="163">
        <f t="shared" si="0"/>
        <v>191</v>
      </c>
      <c r="O31" s="152"/>
      <c r="P31" s="162">
        <v>200</v>
      </c>
      <c r="Q31" s="152">
        <v>42</v>
      </c>
      <c r="R31" s="152">
        <v>23</v>
      </c>
      <c r="S31" s="152">
        <v>249</v>
      </c>
      <c r="T31" s="152">
        <v>6</v>
      </c>
      <c r="U31" s="152">
        <v>22</v>
      </c>
      <c r="V31" s="152">
        <v>285</v>
      </c>
      <c r="W31" s="152">
        <v>139</v>
      </c>
      <c r="X31" s="152">
        <v>199</v>
      </c>
      <c r="Y31" s="152">
        <v>320</v>
      </c>
      <c r="Z31" s="163">
        <f t="shared" si="1"/>
        <v>148.5</v>
      </c>
    </row>
    <row r="32" spans="1:26" s="153" customFormat="1" x14ac:dyDescent="0.3">
      <c r="A32" s="154">
        <v>28</v>
      </c>
      <c r="B32" s="155" t="s">
        <v>2</v>
      </c>
      <c r="C32" s="156" t="s">
        <v>47</v>
      </c>
      <c r="D32" s="162">
        <v>311</v>
      </c>
      <c r="E32" s="152">
        <v>232</v>
      </c>
      <c r="F32" s="152">
        <v>295</v>
      </c>
      <c r="G32" s="152">
        <v>288</v>
      </c>
      <c r="H32" s="152">
        <v>295</v>
      </c>
      <c r="I32" s="152">
        <v>202</v>
      </c>
      <c r="J32" s="152">
        <v>274</v>
      </c>
      <c r="K32" s="152">
        <v>180</v>
      </c>
      <c r="L32" s="152">
        <v>227</v>
      </c>
      <c r="M32" s="152">
        <v>284</v>
      </c>
      <c r="N32" s="163">
        <f t="shared" si="0"/>
        <v>258.8</v>
      </c>
      <c r="O32" s="152"/>
      <c r="P32" s="162">
        <v>275</v>
      </c>
      <c r="Q32" s="152">
        <v>270</v>
      </c>
      <c r="R32" s="152">
        <v>204</v>
      </c>
      <c r="S32" s="152">
        <v>243</v>
      </c>
      <c r="T32" s="152">
        <v>227</v>
      </c>
      <c r="U32" s="152">
        <v>217</v>
      </c>
      <c r="V32" s="152">
        <v>224</v>
      </c>
      <c r="W32" s="152">
        <v>162</v>
      </c>
      <c r="X32" s="152">
        <v>134</v>
      </c>
      <c r="Y32" s="152">
        <v>263</v>
      </c>
      <c r="Z32" s="163">
        <f t="shared" si="1"/>
        <v>221.9</v>
      </c>
    </row>
    <row r="33" spans="1:26" s="153" customFormat="1" x14ac:dyDescent="0.3">
      <c r="A33" s="154">
        <v>29</v>
      </c>
      <c r="B33" s="155" t="s">
        <v>2</v>
      </c>
      <c r="C33" s="156" t="s">
        <v>47</v>
      </c>
      <c r="D33" s="162">
        <v>105</v>
      </c>
      <c r="E33" s="152">
        <v>287</v>
      </c>
      <c r="F33" s="152">
        <v>257</v>
      </c>
      <c r="G33" s="152">
        <v>256</v>
      </c>
      <c r="H33" s="152">
        <v>281</v>
      </c>
      <c r="I33" s="152">
        <v>105</v>
      </c>
      <c r="J33" s="152">
        <v>261</v>
      </c>
      <c r="K33" s="152">
        <v>242</v>
      </c>
      <c r="L33" s="152">
        <v>197</v>
      </c>
      <c r="M33" s="152">
        <v>198</v>
      </c>
      <c r="N33" s="163">
        <f t="shared" si="0"/>
        <v>218.9</v>
      </c>
      <c r="O33" s="152"/>
      <c r="P33" s="162">
        <v>197</v>
      </c>
      <c r="Q33" s="152">
        <v>285</v>
      </c>
      <c r="R33" s="152">
        <v>369</v>
      </c>
      <c r="S33" s="152">
        <v>210</v>
      </c>
      <c r="T33" s="152">
        <v>227</v>
      </c>
      <c r="U33" s="152">
        <v>289</v>
      </c>
      <c r="V33" s="152">
        <v>312</v>
      </c>
      <c r="W33" s="152">
        <v>161</v>
      </c>
      <c r="X33" s="152">
        <v>156</v>
      </c>
      <c r="Y33" s="152">
        <v>281</v>
      </c>
      <c r="Z33" s="163">
        <f t="shared" si="1"/>
        <v>248.7</v>
      </c>
    </row>
    <row r="34" spans="1:26" s="153" customFormat="1" x14ac:dyDescent="0.3">
      <c r="A34" s="154">
        <v>30</v>
      </c>
      <c r="B34" s="155" t="s">
        <v>2</v>
      </c>
      <c r="C34" s="156" t="s">
        <v>47</v>
      </c>
      <c r="D34" s="162">
        <v>255</v>
      </c>
      <c r="E34" s="152">
        <v>341</v>
      </c>
      <c r="F34" s="152">
        <v>289</v>
      </c>
      <c r="G34" s="152">
        <v>341</v>
      </c>
      <c r="H34" s="152">
        <v>353</v>
      </c>
      <c r="I34" s="152">
        <v>400</v>
      </c>
      <c r="J34" s="152">
        <v>211</v>
      </c>
      <c r="K34" s="152">
        <v>129</v>
      </c>
      <c r="L34" s="152">
        <v>218</v>
      </c>
      <c r="M34" s="152">
        <v>208</v>
      </c>
      <c r="N34" s="163">
        <f t="shared" si="0"/>
        <v>274.5</v>
      </c>
      <c r="O34" s="152"/>
      <c r="P34" s="162">
        <v>311</v>
      </c>
      <c r="Q34" s="152">
        <v>100</v>
      </c>
      <c r="R34" s="152">
        <v>332</v>
      </c>
      <c r="S34" s="152">
        <v>161</v>
      </c>
      <c r="T34" s="152">
        <v>122</v>
      </c>
      <c r="U34" s="152">
        <v>47</v>
      </c>
      <c r="V34" s="152">
        <v>236</v>
      </c>
      <c r="W34" s="152">
        <v>217</v>
      </c>
      <c r="X34" s="152">
        <v>312</v>
      </c>
      <c r="Y34" s="152">
        <v>71</v>
      </c>
      <c r="Z34" s="163">
        <f t="shared" si="1"/>
        <v>190.9</v>
      </c>
    </row>
    <row r="35" spans="1:26" s="153" customFormat="1" x14ac:dyDescent="0.3">
      <c r="A35" s="154">
        <v>31</v>
      </c>
      <c r="B35" s="155" t="s">
        <v>2</v>
      </c>
      <c r="C35" s="156" t="s">
        <v>46</v>
      </c>
      <c r="D35" s="162">
        <v>100</v>
      </c>
      <c r="E35" s="152">
        <v>197</v>
      </c>
      <c r="F35" s="152">
        <v>201</v>
      </c>
      <c r="G35" s="152">
        <v>276</v>
      </c>
      <c r="H35" s="152">
        <v>96</v>
      </c>
      <c r="I35" s="152">
        <v>0</v>
      </c>
      <c r="J35" s="152">
        <v>5</v>
      </c>
      <c r="K35" s="152">
        <v>88</v>
      </c>
      <c r="L35" s="152">
        <v>1</v>
      </c>
      <c r="M35" s="152">
        <v>8</v>
      </c>
      <c r="N35" s="163">
        <f t="shared" si="0"/>
        <v>97.2</v>
      </c>
      <c r="O35" s="152"/>
      <c r="P35" s="162">
        <v>3</v>
      </c>
      <c r="Q35" s="152">
        <v>4</v>
      </c>
      <c r="R35" s="152">
        <v>5</v>
      </c>
      <c r="S35" s="152">
        <v>0</v>
      </c>
      <c r="T35" s="152">
        <v>0</v>
      </c>
      <c r="U35" s="152">
        <v>0</v>
      </c>
      <c r="V35" s="152">
        <v>0</v>
      </c>
      <c r="W35" s="152">
        <v>0</v>
      </c>
      <c r="X35" s="152">
        <v>1</v>
      </c>
      <c r="Y35" s="152">
        <v>2</v>
      </c>
      <c r="Z35" s="163">
        <f t="shared" si="1"/>
        <v>1.5</v>
      </c>
    </row>
    <row r="36" spans="1:26" s="153" customFormat="1" ht="15" thickBot="1" x14ac:dyDescent="0.35">
      <c r="A36" s="159">
        <v>32</v>
      </c>
      <c r="B36" s="171" t="s">
        <v>2</v>
      </c>
      <c r="C36" s="161" t="s">
        <v>46</v>
      </c>
      <c r="D36" s="164">
        <v>310</v>
      </c>
      <c r="E36" s="157">
        <v>108</v>
      </c>
      <c r="F36" s="157">
        <v>116</v>
      </c>
      <c r="G36" s="157">
        <v>346</v>
      </c>
      <c r="H36" s="157">
        <v>369</v>
      </c>
      <c r="I36" s="157">
        <v>122</v>
      </c>
      <c r="J36" s="157">
        <v>272</v>
      </c>
      <c r="K36" s="157">
        <v>373</v>
      </c>
      <c r="L36" s="157">
        <v>179</v>
      </c>
      <c r="M36" s="157">
        <v>384</v>
      </c>
      <c r="N36" s="165">
        <f t="shared" si="0"/>
        <v>257.89999999999998</v>
      </c>
      <c r="O36" s="152"/>
      <c r="P36" s="164">
        <v>319</v>
      </c>
      <c r="Q36" s="157">
        <v>161</v>
      </c>
      <c r="R36" s="157">
        <v>10</v>
      </c>
      <c r="S36" s="157">
        <v>199</v>
      </c>
      <c r="T36" s="157">
        <v>168</v>
      </c>
      <c r="U36" s="157">
        <v>57</v>
      </c>
      <c r="V36" s="157">
        <v>300</v>
      </c>
      <c r="W36" s="157">
        <v>0</v>
      </c>
      <c r="X36" s="157">
        <v>198</v>
      </c>
      <c r="Y36" s="157">
        <v>243</v>
      </c>
      <c r="Z36" s="165">
        <f t="shared" si="1"/>
        <v>165.5</v>
      </c>
    </row>
    <row r="37" spans="1:26" s="153" customFormat="1" x14ac:dyDescent="0.3">
      <c r="A37" s="154">
        <v>33</v>
      </c>
      <c r="B37" s="158" t="s">
        <v>23</v>
      </c>
      <c r="C37" s="156" t="s">
        <v>46</v>
      </c>
      <c r="D37" s="162">
        <v>308</v>
      </c>
      <c r="E37" s="152">
        <v>129</v>
      </c>
      <c r="F37" s="152">
        <v>120</v>
      </c>
      <c r="G37" s="152">
        <v>308</v>
      </c>
      <c r="H37" s="152">
        <v>273</v>
      </c>
      <c r="I37" s="152">
        <v>36</v>
      </c>
      <c r="J37" s="152">
        <v>318</v>
      </c>
      <c r="K37" s="152">
        <v>138</v>
      </c>
      <c r="L37" s="152">
        <v>22</v>
      </c>
      <c r="M37" s="152">
        <v>43</v>
      </c>
      <c r="N37" s="163">
        <f>AVERAGE(D37:M37)</f>
        <v>169.5</v>
      </c>
      <c r="O37" s="152"/>
      <c r="P37" s="162">
        <v>44</v>
      </c>
      <c r="Q37" s="152">
        <v>28</v>
      </c>
      <c r="R37" s="152">
        <v>229</v>
      </c>
      <c r="S37" s="152">
        <v>24</v>
      </c>
      <c r="T37" s="152">
        <v>6</v>
      </c>
      <c r="U37" s="152">
        <v>6</v>
      </c>
      <c r="V37" s="152">
        <v>33</v>
      </c>
      <c r="W37" s="152">
        <v>7</v>
      </c>
      <c r="X37" s="152">
        <v>6</v>
      </c>
      <c r="Y37" s="152">
        <v>6</v>
      </c>
      <c r="Z37" s="163">
        <f>AVERAGE(P37:Y37)</f>
        <v>38.9</v>
      </c>
    </row>
    <row r="38" spans="1:26" s="153" customFormat="1" x14ac:dyDescent="0.3">
      <c r="A38" s="154">
        <v>34</v>
      </c>
      <c r="B38" s="158" t="s">
        <v>23</v>
      </c>
      <c r="C38" s="156" t="s">
        <v>46</v>
      </c>
      <c r="D38" s="162">
        <v>368</v>
      </c>
      <c r="E38" s="152">
        <v>68</v>
      </c>
      <c r="F38" s="152">
        <v>332</v>
      </c>
      <c r="G38" s="152">
        <v>312</v>
      </c>
      <c r="H38" s="152">
        <v>400</v>
      </c>
      <c r="I38" s="152">
        <v>400</v>
      </c>
      <c r="J38" s="152">
        <v>335</v>
      </c>
      <c r="K38" s="152">
        <v>31</v>
      </c>
      <c r="L38" s="152">
        <v>151</v>
      </c>
      <c r="M38" s="152">
        <v>38</v>
      </c>
      <c r="N38" s="163">
        <f t="shared" si="0"/>
        <v>243.5</v>
      </c>
      <c r="O38" s="152"/>
      <c r="P38" s="162">
        <v>198</v>
      </c>
      <c r="Q38" s="152">
        <v>40</v>
      </c>
      <c r="R38" s="152">
        <v>27</v>
      </c>
      <c r="S38" s="152">
        <v>49</v>
      </c>
      <c r="T38" s="152">
        <v>46</v>
      </c>
      <c r="U38" s="152">
        <v>19</v>
      </c>
      <c r="V38" s="152">
        <v>28</v>
      </c>
      <c r="W38" s="152">
        <v>43</v>
      </c>
      <c r="X38" s="152">
        <v>28</v>
      </c>
      <c r="Y38" s="152">
        <v>35</v>
      </c>
      <c r="Z38" s="163">
        <f t="shared" si="1"/>
        <v>51.3</v>
      </c>
    </row>
    <row r="39" spans="1:26" s="153" customFormat="1" x14ac:dyDescent="0.3">
      <c r="A39" s="154">
        <v>35</v>
      </c>
      <c r="B39" s="158" t="s">
        <v>23</v>
      </c>
      <c r="C39" s="156" t="s">
        <v>47</v>
      </c>
      <c r="D39" s="162">
        <v>246</v>
      </c>
      <c r="E39" s="152">
        <v>244</v>
      </c>
      <c r="F39" s="152">
        <v>237</v>
      </c>
      <c r="G39" s="152">
        <v>275</v>
      </c>
      <c r="H39" s="152">
        <v>213</v>
      </c>
      <c r="I39" s="152">
        <v>164</v>
      </c>
      <c r="J39" s="152">
        <v>204</v>
      </c>
      <c r="K39" s="152">
        <v>277</v>
      </c>
      <c r="L39" s="152">
        <v>184</v>
      </c>
      <c r="M39" s="152">
        <v>183</v>
      </c>
      <c r="N39" s="163">
        <f t="shared" si="0"/>
        <v>222.7</v>
      </c>
      <c r="O39" s="152"/>
      <c r="P39" s="162">
        <v>268</v>
      </c>
      <c r="Q39" s="152">
        <v>235</v>
      </c>
      <c r="R39" s="152">
        <v>208</v>
      </c>
      <c r="S39" s="152">
        <v>169</v>
      </c>
      <c r="T39" s="152">
        <v>241</v>
      </c>
      <c r="U39" s="152">
        <v>138</v>
      </c>
      <c r="V39" s="152">
        <v>194</v>
      </c>
      <c r="W39" s="152">
        <v>244</v>
      </c>
      <c r="X39" s="152">
        <v>158</v>
      </c>
      <c r="Y39" s="152">
        <v>210</v>
      </c>
      <c r="Z39" s="163">
        <f t="shared" si="1"/>
        <v>206.5</v>
      </c>
    </row>
    <row r="40" spans="1:26" s="153" customFormat="1" x14ac:dyDescent="0.3">
      <c r="A40" s="154">
        <v>36</v>
      </c>
      <c r="B40" s="158" t="s">
        <v>23</v>
      </c>
      <c r="C40" s="156" t="s">
        <v>47</v>
      </c>
      <c r="D40" s="162">
        <v>261</v>
      </c>
      <c r="E40" s="152">
        <v>315</v>
      </c>
      <c r="F40" s="152">
        <v>390</v>
      </c>
      <c r="G40" s="152">
        <v>392</v>
      </c>
      <c r="H40" s="152">
        <v>328</v>
      </c>
      <c r="I40" s="152">
        <v>109</v>
      </c>
      <c r="J40" s="152">
        <v>328</v>
      </c>
      <c r="K40" s="152">
        <v>245</v>
      </c>
      <c r="L40" s="152">
        <v>104</v>
      </c>
      <c r="M40" s="152">
        <v>332</v>
      </c>
      <c r="N40" s="163">
        <f t="shared" si="0"/>
        <v>280.39999999999998</v>
      </c>
      <c r="O40" s="152"/>
      <c r="P40" s="162">
        <v>400</v>
      </c>
      <c r="Q40" s="152">
        <v>339</v>
      </c>
      <c r="R40" s="152">
        <v>312</v>
      </c>
      <c r="S40" s="152">
        <v>372</v>
      </c>
      <c r="T40" s="152">
        <v>289</v>
      </c>
      <c r="U40" s="152">
        <v>222</v>
      </c>
      <c r="V40" s="152">
        <v>309</v>
      </c>
      <c r="W40" s="152">
        <v>112</v>
      </c>
      <c r="X40" s="152">
        <v>125</v>
      </c>
      <c r="Y40" s="152">
        <v>94</v>
      </c>
      <c r="Z40" s="163">
        <f t="shared" si="1"/>
        <v>257.39999999999998</v>
      </c>
    </row>
    <row r="41" spans="1:26" s="153" customFormat="1" x14ac:dyDescent="0.3">
      <c r="A41" s="154">
        <v>37</v>
      </c>
      <c r="B41" s="158" t="s">
        <v>23</v>
      </c>
      <c r="C41" s="156" t="s">
        <v>47</v>
      </c>
      <c r="D41" s="162">
        <v>289</v>
      </c>
      <c r="E41" s="152">
        <v>320</v>
      </c>
      <c r="F41" s="152">
        <v>233</v>
      </c>
      <c r="G41" s="152">
        <v>226</v>
      </c>
      <c r="H41" s="152">
        <v>166</v>
      </c>
      <c r="I41" s="152">
        <v>228</v>
      </c>
      <c r="J41" s="152">
        <v>193</v>
      </c>
      <c r="K41" s="152">
        <v>130</v>
      </c>
      <c r="L41" s="152">
        <v>181</v>
      </c>
      <c r="M41" s="152">
        <v>181</v>
      </c>
      <c r="N41" s="163">
        <f t="shared" si="0"/>
        <v>214.7</v>
      </c>
      <c r="O41" s="152"/>
      <c r="P41" s="162">
        <v>232</v>
      </c>
      <c r="Q41" s="152">
        <v>269</v>
      </c>
      <c r="R41" s="152">
        <v>276</v>
      </c>
      <c r="S41" s="152">
        <v>216</v>
      </c>
      <c r="T41" s="152">
        <v>194</v>
      </c>
      <c r="U41" s="152">
        <v>141</v>
      </c>
      <c r="V41" s="152">
        <v>129</v>
      </c>
      <c r="W41" s="152">
        <v>153</v>
      </c>
      <c r="X41" s="152">
        <v>164</v>
      </c>
      <c r="Y41" s="152">
        <v>148</v>
      </c>
      <c r="Z41" s="163">
        <f t="shared" si="1"/>
        <v>192.2</v>
      </c>
    </row>
    <row r="42" spans="1:26" s="153" customFormat="1" x14ac:dyDescent="0.3">
      <c r="A42" s="154">
        <v>38</v>
      </c>
      <c r="B42" s="158" t="s">
        <v>23</v>
      </c>
      <c r="C42" s="156" t="s">
        <v>47</v>
      </c>
      <c r="D42" s="162">
        <v>400</v>
      </c>
      <c r="E42" s="152">
        <v>117</v>
      </c>
      <c r="F42" s="152">
        <v>39</v>
      </c>
      <c r="G42" s="152">
        <v>392</v>
      </c>
      <c r="H42" s="152">
        <v>323</v>
      </c>
      <c r="I42" s="152">
        <v>349</v>
      </c>
      <c r="J42" s="152">
        <v>86</v>
      </c>
      <c r="K42" s="152">
        <v>335</v>
      </c>
      <c r="L42" s="152">
        <v>0</v>
      </c>
      <c r="M42" s="152">
        <v>305</v>
      </c>
      <c r="N42" s="163">
        <f t="shared" si="0"/>
        <v>234.6</v>
      </c>
      <c r="O42" s="152"/>
      <c r="P42" s="162">
        <v>341</v>
      </c>
      <c r="Q42" s="152">
        <v>0</v>
      </c>
      <c r="R42" s="152">
        <v>0</v>
      </c>
      <c r="S42" s="152">
        <v>91</v>
      </c>
      <c r="T42" s="152">
        <v>149</v>
      </c>
      <c r="U42" s="152">
        <v>107</v>
      </c>
      <c r="V42" s="152">
        <v>295</v>
      </c>
      <c r="W42" s="152">
        <v>241</v>
      </c>
      <c r="X42" s="152">
        <v>0</v>
      </c>
      <c r="Y42" s="152">
        <v>0</v>
      </c>
      <c r="Z42" s="163">
        <f t="shared" si="1"/>
        <v>122.4</v>
      </c>
    </row>
    <row r="43" spans="1:26" s="153" customFormat="1" x14ac:dyDescent="0.3">
      <c r="A43" s="154">
        <v>39</v>
      </c>
      <c r="B43" s="158" t="s">
        <v>23</v>
      </c>
      <c r="C43" s="156" t="s">
        <v>46</v>
      </c>
      <c r="D43" s="162">
        <v>372</v>
      </c>
      <c r="E43" s="152">
        <v>123</v>
      </c>
      <c r="F43" s="152">
        <v>37</v>
      </c>
      <c r="G43" s="152">
        <v>355</v>
      </c>
      <c r="H43" s="152">
        <v>282</v>
      </c>
      <c r="I43" s="152">
        <v>92</v>
      </c>
      <c r="J43" s="152">
        <v>344</v>
      </c>
      <c r="K43" s="152">
        <v>200</v>
      </c>
      <c r="L43" s="152">
        <v>95</v>
      </c>
      <c r="M43" s="152">
        <v>12</v>
      </c>
      <c r="N43" s="163">
        <f t="shared" si="0"/>
        <v>191.2</v>
      </c>
      <c r="O43" s="152"/>
      <c r="P43" s="162">
        <v>26</v>
      </c>
      <c r="Q43" s="152">
        <v>0</v>
      </c>
      <c r="R43" s="152">
        <v>3</v>
      </c>
      <c r="S43" s="152">
        <v>0</v>
      </c>
      <c r="T43" s="152">
        <v>24</v>
      </c>
      <c r="U43" s="152">
        <v>12</v>
      </c>
      <c r="V43" s="152">
        <v>0</v>
      </c>
      <c r="W43" s="152">
        <v>30</v>
      </c>
      <c r="X43" s="152">
        <v>2</v>
      </c>
      <c r="Y43" s="152">
        <v>15</v>
      </c>
      <c r="Z43" s="163">
        <f t="shared" si="1"/>
        <v>11.2</v>
      </c>
    </row>
    <row r="44" spans="1:26" s="153" customFormat="1" x14ac:dyDescent="0.3">
      <c r="A44" s="154">
        <v>40</v>
      </c>
      <c r="B44" s="158" t="s">
        <v>23</v>
      </c>
      <c r="C44" s="156" t="s">
        <v>46</v>
      </c>
      <c r="D44" s="162">
        <v>224</v>
      </c>
      <c r="E44" s="152">
        <v>200</v>
      </c>
      <c r="F44" s="152">
        <v>259</v>
      </c>
      <c r="G44" s="152">
        <v>233</v>
      </c>
      <c r="H44" s="152">
        <v>298</v>
      </c>
      <c r="I44" s="152">
        <v>3</v>
      </c>
      <c r="J44" s="152">
        <v>198</v>
      </c>
      <c r="K44" s="152">
        <v>209</v>
      </c>
      <c r="L44" s="152">
        <v>48</v>
      </c>
      <c r="M44" s="152">
        <v>262</v>
      </c>
      <c r="N44" s="163">
        <f t="shared" si="0"/>
        <v>193.4</v>
      </c>
      <c r="O44" s="152"/>
      <c r="P44" s="162">
        <v>187</v>
      </c>
      <c r="Q44" s="152">
        <v>158</v>
      </c>
      <c r="R44" s="152">
        <v>156</v>
      </c>
      <c r="S44" s="152">
        <v>185</v>
      </c>
      <c r="T44" s="152">
        <v>117</v>
      </c>
      <c r="U44" s="152">
        <v>215</v>
      </c>
      <c r="V44" s="152">
        <v>158</v>
      </c>
      <c r="W44" s="152">
        <v>127</v>
      </c>
      <c r="X44" s="152">
        <v>44</v>
      </c>
      <c r="Y44" s="152">
        <v>146</v>
      </c>
      <c r="Z44" s="163">
        <f t="shared" si="1"/>
        <v>149.30000000000001</v>
      </c>
    </row>
    <row r="45" spans="1:26" s="153" customFormat="1" x14ac:dyDescent="0.3">
      <c r="A45" s="154">
        <v>41</v>
      </c>
      <c r="B45" s="158" t="s">
        <v>23</v>
      </c>
      <c r="C45" s="156" t="s">
        <v>46</v>
      </c>
      <c r="D45" s="162">
        <v>244</v>
      </c>
      <c r="E45" s="152">
        <v>266</v>
      </c>
      <c r="F45" s="152">
        <v>355</v>
      </c>
      <c r="G45" s="152">
        <v>147</v>
      </c>
      <c r="H45" s="152">
        <v>168</v>
      </c>
      <c r="I45" s="152">
        <v>41</v>
      </c>
      <c r="J45" s="152">
        <v>225</v>
      </c>
      <c r="K45" s="152">
        <v>121</v>
      </c>
      <c r="L45" s="152">
        <v>117</v>
      </c>
      <c r="M45" s="152">
        <v>37</v>
      </c>
      <c r="N45" s="163">
        <f t="shared" si="0"/>
        <v>172.1</v>
      </c>
      <c r="O45" s="152"/>
      <c r="P45" s="162">
        <v>220</v>
      </c>
      <c r="Q45" s="152">
        <v>193</v>
      </c>
      <c r="R45" s="152">
        <v>163</v>
      </c>
      <c r="S45" s="152">
        <v>110</v>
      </c>
      <c r="T45" s="152">
        <v>99</v>
      </c>
      <c r="U45" s="152">
        <v>52</v>
      </c>
      <c r="V45" s="152">
        <v>213</v>
      </c>
      <c r="W45" s="152">
        <v>91</v>
      </c>
      <c r="X45" s="152">
        <v>112</v>
      </c>
      <c r="Y45" s="152">
        <v>37</v>
      </c>
      <c r="Z45" s="163">
        <f t="shared" si="1"/>
        <v>129</v>
      </c>
    </row>
    <row r="46" spans="1:26" s="153" customFormat="1" x14ac:dyDescent="0.3">
      <c r="A46" s="154">
        <v>42</v>
      </c>
      <c r="B46" s="158" t="s">
        <v>23</v>
      </c>
      <c r="C46" s="156" t="s">
        <v>46</v>
      </c>
      <c r="D46" s="162">
        <v>297</v>
      </c>
      <c r="E46" s="152">
        <v>138</v>
      </c>
      <c r="F46" s="152">
        <v>272</v>
      </c>
      <c r="G46" s="152">
        <v>152</v>
      </c>
      <c r="H46" s="152">
        <v>199</v>
      </c>
      <c r="I46" s="152">
        <v>53</v>
      </c>
      <c r="J46" s="152">
        <v>83</v>
      </c>
      <c r="K46" s="152">
        <v>96</v>
      </c>
      <c r="L46" s="152">
        <v>0</v>
      </c>
      <c r="M46" s="152">
        <v>0</v>
      </c>
      <c r="N46" s="163">
        <f t="shared" si="0"/>
        <v>129</v>
      </c>
      <c r="O46" s="152"/>
      <c r="P46" s="162">
        <v>129</v>
      </c>
      <c r="Q46" s="152">
        <v>103</v>
      </c>
      <c r="R46" s="152">
        <v>75</v>
      </c>
      <c r="S46" s="152">
        <v>50</v>
      </c>
      <c r="T46" s="152">
        <v>55</v>
      </c>
      <c r="U46" s="152">
        <v>9</v>
      </c>
      <c r="V46" s="152">
        <v>56</v>
      </c>
      <c r="W46" s="152">
        <v>16</v>
      </c>
      <c r="X46" s="152">
        <v>0</v>
      </c>
      <c r="Y46" s="152">
        <v>0</v>
      </c>
      <c r="Z46" s="163">
        <f t="shared" si="1"/>
        <v>49.3</v>
      </c>
    </row>
    <row r="47" spans="1:26" s="153" customFormat="1" x14ac:dyDescent="0.3">
      <c r="A47" s="154">
        <v>43</v>
      </c>
      <c r="B47" s="158" t="s">
        <v>23</v>
      </c>
      <c r="C47" s="156" t="s">
        <v>47</v>
      </c>
      <c r="D47" s="162">
        <v>400</v>
      </c>
      <c r="E47" s="152">
        <v>231</v>
      </c>
      <c r="F47" s="152">
        <v>245</v>
      </c>
      <c r="G47" s="152">
        <v>400</v>
      </c>
      <c r="H47" s="152">
        <v>388</v>
      </c>
      <c r="I47" s="152">
        <v>39</v>
      </c>
      <c r="J47" s="152">
        <v>209</v>
      </c>
      <c r="K47" s="152">
        <v>187</v>
      </c>
      <c r="L47" s="152">
        <v>319</v>
      </c>
      <c r="M47" s="152">
        <v>217</v>
      </c>
      <c r="N47" s="163">
        <f t="shared" si="0"/>
        <v>263.5</v>
      </c>
      <c r="O47" s="152"/>
      <c r="P47" s="162">
        <v>341</v>
      </c>
      <c r="Q47" s="152">
        <v>198</v>
      </c>
      <c r="R47" s="152">
        <v>175</v>
      </c>
      <c r="S47" s="152">
        <v>380</v>
      </c>
      <c r="T47" s="152">
        <v>199</v>
      </c>
      <c r="U47" s="152">
        <v>0</v>
      </c>
      <c r="V47" s="152">
        <v>299</v>
      </c>
      <c r="W47" s="152">
        <v>0</v>
      </c>
      <c r="X47" s="152">
        <v>0</v>
      </c>
      <c r="Y47" s="152">
        <v>0</v>
      </c>
      <c r="Z47" s="163">
        <f t="shared" si="1"/>
        <v>159.19999999999999</v>
      </c>
    </row>
    <row r="48" spans="1:26" s="153" customFormat="1" x14ac:dyDescent="0.3">
      <c r="A48" s="154">
        <v>44</v>
      </c>
      <c r="B48" s="158" t="s">
        <v>23</v>
      </c>
      <c r="C48" s="156" t="s">
        <v>47</v>
      </c>
      <c r="D48" s="162">
        <v>322</v>
      </c>
      <c r="E48" s="152">
        <v>0</v>
      </c>
      <c r="F48" s="152">
        <v>0</v>
      </c>
      <c r="G48" s="152">
        <v>360</v>
      </c>
      <c r="H48" s="152">
        <v>284</v>
      </c>
      <c r="I48" s="152">
        <v>0</v>
      </c>
      <c r="J48" s="152">
        <v>291</v>
      </c>
      <c r="K48" s="152">
        <v>221</v>
      </c>
      <c r="L48" s="152">
        <v>0</v>
      </c>
      <c r="M48" s="152">
        <v>1</v>
      </c>
      <c r="N48" s="163">
        <f t="shared" si="0"/>
        <v>147.9</v>
      </c>
      <c r="O48" s="152"/>
      <c r="P48" s="162">
        <v>400</v>
      </c>
      <c r="Q48" s="152">
        <v>220</v>
      </c>
      <c r="R48" s="152">
        <v>0</v>
      </c>
      <c r="S48" s="152">
        <v>296</v>
      </c>
      <c r="T48" s="152">
        <v>0</v>
      </c>
      <c r="U48" s="152">
        <v>205</v>
      </c>
      <c r="V48" s="152">
        <v>3</v>
      </c>
      <c r="W48" s="152">
        <v>259</v>
      </c>
      <c r="X48" s="152">
        <v>0</v>
      </c>
      <c r="Y48" s="152">
        <v>152</v>
      </c>
      <c r="Z48" s="163">
        <f t="shared" si="1"/>
        <v>153.5</v>
      </c>
    </row>
    <row r="49" spans="1:26" s="153" customFormat="1" x14ac:dyDescent="0.3">
      <c r="A49" s="154">
        <v>45</v>
      </c>
      <c r="B49" s="158" t="s">
        <v>23</v>
      </c>
      <c r="C49" s="156" t="s">
        <v>47</v>
      </c>
      <c r="D49" s="162">
        <v>177</v>
      </c>
      <c r="E49" s="152">
        <v>197</v>
      </c>
      <c r="F49" s="152">
        <v>196</v>
      </c>
      <c r="G49" s="152">
        <v>343</v>
      </c>
      <c r="H49" s="152">
        <v>398</v>
      </c>
      <c r="I49" s="152">
        <v>113</v>
      </c>
      <c r="J49" s="152">
        <v>95</v>
      </c>
      <c r="K49" s="152">
        <v>163</v>
      </c>
      <c r="L49" s="152">
        <v>94</v>
      </c>
      <c r="M49" s="152">
        <v>74</v>
      </c>
      <c r="N49" s="163">
        <f t="shared" si="0"/>
        <v>185</v>
      </c>
      <c r="O49" s="152"/>
      <c r="P49" s="162">
        <v>391</v>
      </c>
      <c r="Q49" s="152">
        <v>400</v>
      </c>
      <c r="R49" s="152">
        <v>341</v>
      </c>
      <c r="S49" s="152">
        <v>198</v>
      </c>
      <c r="T49" s="152">
        <v>400</v>
      </c>
      <c r="U49" s="152">
        <v>75</v>
      </c>
      <c r="V49" s="152">
        <v>362</v>
      </c>
      <c r="W49" s="152">
        <v>260</v>
      </c>
      <c r="X49" s="152">
        <v>59</v>
      </c>
      <c r="Y49" s="152">
        <v>108</v>
      </c>
      <c r="Z49" s="163">
        <f t="shared" si="1"/>
        <v>259.39999999999998</v>
      </c>
    </row>
    <row r="50" spans="1:26" s="153" customFormat="1" x14ac:dyDescent="0.3">
      <c r="A50" s="154">
        <v>46</v>
      </c>
      <c r="B50" s="158" t="s">
        <v>23</v>
      </c>
      <c r="C50" s="156" t="s">
        <v>47</v>
      </c>
      <c r="D50" s="162">
        <v>400</v>
      </c>
      <c r="E50" s="152">
        <v>163</v>
      </c>
      <c r="F50" s="152">
        <v>261</v>
      </c>
      <c r="G50" s="152">
        <v>346</v>
      </c>
      <c r="H50" s="152">
        <v>400</v>
      </c>
      <c r="I50" s="152">
        <v>157</v>
      </c>
      <c r="J50" s="152">
        <v>202</v>
      </c>
      <c r="K50" s="152">
        <v>227</v>
      </c>
      <c r="L50" s="152">
        <v>56</v>
      </c>
      <c r="M50" s="152">
        <v>0</v>
      </c>
      <c r="N50" s="163">
        <f t="shared" si="0"/>
        <v>221.2</v>
      </c>
      <c r="O50" s="152"/>
      <c r="P50" s="162">
        <v>374</v>
      </c>
      <c r="Q50" s="152">
        <v>3</v>
      </c>
      <c r="R50" s="152">
        <v>134</v>
      </c>
      <c r="S50" s="152">
        <v>53</v>
      </c>
      <c r="T50" s="152">
        <v>126</v>
      </c>
      <c r="U50" s="152">
        <v>45</v>
      </c>
      <c r="V50" s="152">
        <v>280</v>
      </c>
      <c r="W50" s="152">
        <v>229</v>
      </c>
      <c r="X50" s="152">
        <v>281</v>
      </c>
      <c r="Y50" s="152">
        <v>232</v>
      </c>
      <c r="Z50" s="163">
        <f t="shared" si="1"/>
        <v>175.7</v>
      </c>
    </row>
    <row r="51" spans="1:26" s="153" customFormat="1" x14ac:dyDescent="0.3">
      <c r="A51" s="154">
        <v>47</v>
      </c>
      <c r="B51" s="158" t="s">
        <v>23</v>
      </c>
      <c r="C51" s="156" t="s">
        <v>46</v>
      </c>
      <c r="D51" s="162">
        <v>248</v>
      </c>
      <c r="E51" s="152">
        <v>294</v>
      </c>
      <c r="F51" s="152">
        <v>307</v>
      </c>
      <c r="G51" s="152">
        <v>303</v>
      </c>
      <c r="H51" s="152">
        <v>303</v>
      </c>
      <c r="I51" s="152">
        <v>301</v>
      </c>
      <c r="J51" s="152">
        <v>145</v>
      </c>
      <c r="K51" s="152">
        <v>0</v>
      </c>
      <c r="L51" s="152">
        <v>85</v>
      </c>
      <c r="M51" s="152">
        <v>217</v>
      </c>
      <c r="N51" s="163">
        <f t="shared" si="0"/>
        <v>220.3</v>
      </c>
      <c r="O51" s="152"/>
      <c r="P51" s="162">
        <v>0</v>
      </c>
      <c r="Q51" s="152">
        <v>0</v>
      </c>
      <c r="R51" s="152">
        <v>0</v>
      </c>
      <c r="S51" s="152">
        <v>15</v>
      </c>
      <c r="T51" s="152">
        <v>292</v>
      </c>
      <c r="U51" s="152">
        <v>0</v>
      </c>
      <c r="V51" s="152">
        <v>0</v>
      </c>
      <c r="W51" s="152">
        <v>0</v>
      </c>
      <c r="X51" s="152">
        <v>0</v>
      </c>
      <c r="Y51" s="152">
        <v>0</v>
      </c>
      <c r="Z51" s="163">
        <f t="shared" si="1"/>
        <v>30.7</v>
      </c>
    </row>
    <row r="52" spans="1:26" s="153" customFormat="1" x14ac:dyDescent="0.3">
      <c r="A52" s="154">
        <v>48</v>
      </c>
      <c r="B52" s="158" t="s">
        <v>23</v>
      </c>
      <c r="C52" s="156" t="s">
        <v>46</v>
      </c>
      <c r="D52" s="162">
        <v>38</v>
      </c>
      <c r="E52" s="152">
        <v>74</v>
      </c>
      <c r="F52" s="152">
        <v>299</v>
      </c>
      <c r="G52" s="152">
        <v>312</v>
      </c>
      <c r="H52" s="152">
        <v>304</v>
      </c>
      <c r="I52" s="152">
        <v>56</v>
      </c>
      <c r="J52" s="152">
        <v>0</v>
      </c>
      <c r="K52" s="152">
        <v>40</v>
      </c>
      <c r="L52" s="152">
        <v>41</v>
      </c>
      <c r="M52" s="152">
        <v>0</v>
      </c>
      <c r="N52" s="163">
        <f t="shared" si="0"/>
        <v>116.4</v>
      </c>
      <c r="O52" s="152"/>
      <c r="P52" s="162">
        <v>0</v>
      </c>
      <c r="Q52" s="152">
        <v>0</v>
      </c>
      <c r="R52" s="152">
        <v>0</v>
      </c>
      <c r="S52" s="152">
        <v>0</v>
      </c>
      <c r="T52" s="152">
        <v>0</v>
      </c>
      <c r="U52" s="152">
        <v>0</v>
      </c>
      <c r="V52" s="152">
        <v>0</v>
      </c>
      <c r="W52" s="152">
        <v>0</v>
      </c>
      <c r="X52" s="152">
        <v>0</v>
      </c>
      <c r="Y52" s="152">
        <v>0</v>
      </c>
      <c r="Z52" s="163">
        <f t="shared" si="1"/>
        <v>0</v>
      </c>
    </row>
    <row r="53" spans="1:26" s="153" customFormat="1" x14ac:dyDescent="0.3">
      <c r="A53" s="154">
        <v>49</v>
      </c>
      <c r="B53" s="158" t="s">
        <v>23</v>
      </c>
      <c r="C53" s="156" t="s">
        <v>46</v>
      </c>
      <c r="D53" s="162">
        <v>303</v>
      </c>
      <c r="E53" s="152">
        <v>266</v>
      </c>
      <c r="F53" s="152">
        <v>307</v>
      </c>
      <c r="G53" s="152">
        <v>314</v>
      </c>
      <c r="H53" s="152">
        <v>329</v>
      </c>
      <c r="I53" s="152">
        <v>214</v>
      </c>
      <c r="J53" s="152">
        <v>334</v>
      </c>
      <c r="K53" s="152">
        <v>267</v>
      </c>
      <c r="L53" s="152">
        <v>225</v>
      </c>
      <c r="M53" s="152">
        <v>226</v>
      </c>
      <c r="N53" s="163">
        <f t="shared" si="0"/>
        <v>278.5</v>
      </c>
      <c r="O53" s="152"/>
      <c r="P53" s="162">
        <v>221</v>
      </c>
      <c r="Q53" s="152">
        <v>157</v>
      </c>
      <c r="R53" s="152">
        <v>212</v>
      </c>
      <c r="S53" s="152">
        <v>159</v>
      </c>
      <c r="T53" s="152">
        <v>155</v>
      </c>
      <c r="U53" s="152">
        <v>160</v>
      </c>
      <c r="V53" s="152">
        <v>105</v>
      </c>
      <c r="W53" s="152">
        <v>178</v>
      </c>
      <c r="X53" s="152">
        <v>163</v>
      </c>
      <c r="Y53" s="152">
        <v>175</v>
      </c>
      <c r="Z53" s="163">
        <f t="shared" si="1"/>
        <v>168.5</v>
      </c>
    </row>
    <row r="54" spans="1:26" s="153" customFormat="1" x14ac:dyDescent="0.3">
      <c r="A54" s="154">
        <v>50</v>
      </c>
      <c r="B54" s="158" t="s">
        <v>23</v>
      </c>
      <c r="C54" s="156" t="s">
        <v>46</v>
      </c>
      <c r="D54" s="162">
        <v>242</v>
      </c>
      <c r="E54" s="152">
        <v>238</v>
      </c>
      <c r="F54" s="152">
        <v>356</v>
      </c>
      <c r="G54" s="152">
        <v>388</v>
      </c>
      <c r="H54" s="152">
        <v>389</v>
      </c>
      <c r="I54" s="152">
        <v>69</v>
      </c>
      <c r="J54" s="152">
        <v>297</v>
      </c>
      <c r="K54" s="152">
        <v>326</v>
      </c>
      <c r="L54" s="152">
        <v>136</v>
      </c>
      <c r="M54" s="152">
        <v>201</v>
      </c>
      <c r="N54" s="163">
        <f t="shared" si="0"/>
        <v>264.2</v>
      </c>
      <c r="O54" s="152"/>
      <c r="P54" s="162">
        <v>236</v>
      </c>
      <c r="Q54" s="152">
        <v>52</v>
      </c>
      <c r="R54" s="152">
        <v>157</v>
      </c>
      <c r="S54" s="152">
        <v>77</v>
      </c>
      <c r="T54" s="152">
        <v>61</v>
      </c>
      <c r="U54" s="152">
        <v>33</v>
      </c>
      <c r="V54" s="152">
        <v>136</v>
      </c>
      <c r="W54" s="152">
        <v>43</v>
      </c>
      <c r="X54" s="152">
        <v>62</v>
      </c>
      <c r="Y54" s="152">
        <v>32</v>
      </c>
      <c r="Z54" s="163">
        <f t="shared" si="1"/>
        <v>88.9</v>
      </c>
    </row>
    <row r="55" spans="1:26" s="153" customFormat="1" x14ac:dyDescent="0.3">
      <c r="A55" s="154">
        <v>51</v>
      </c>
      <c r="B55" s="158" t="s">
        <v>23</v>
      </c>
      <c r="C55" s="156" t="s">
        <v>47</v>
      </c>
      <c r="D55" s="162">
        <v>331</v>
      </c>
      <c r="E55" s="152">
        <v>224</v>
      </c>
      <c r="F55" s="152">
        <v>214</v>
      </c>
      <c r="G55" s="152">
        <v>249</v>
      </c>
      <c r="H55" s="152">
        <v>280</v>
      </c>
      <c r="I55" s="152">
        <v>99</v>
      </c>
      <c r="J55" s="152">
        <v>124</v>
      </c>
      <c r="K55" s="152">
        <v>126</v>
      </c>
      <c r="L55" s="152">
        <v>134</v>
      </c>
      <c r="M55" s="152">
        <v>120</v>
      </c>
      <c r="N55" s="163">
        <f t="shared" si="0"/>
        <v>190.1</v>
      </c>
      <c r="O55" s="152"/>
      <c r="P55" s="162">
        <v>281</v>
      </c>
      <c r="Q55" s="152">
        <v>132</v>
      </c>
      <c r="R55" s="152">
        <v>60</v>
      </c>
      <c r="S55" s="152">
        <v>235</v>
      </c>
      <c r="T55" s="152">
        <v>237</v>
      </c>
      <c r="U55" s="152">
        <v>53</v>
      </c>
      <c r="V55" s="152">
        <v>304</v>
      </c>
      <c r="W55" s="152">
        <v>114</v>
      </c>
      <c r="X55" s="152">
        <v>94</v>
      </c>
      <c r="Y55" s="152">
        <v>80</v>
      </c>
      <c r="Z55" s="163">
        <f t="shared" si="1"/>
        <v>159</v>
      </c>
    </row>
    <row r="56" spans="1:26" s="153" customFormat="1" x14ac:dyDescent="0.3">
      <c r="A56" s="154">
        <v>52</v>
      </c>
      <c r="B56" s="158" t="s">
        <v>23</v>
      </c>
      <c r="C56" s="156" t="s">
        <v>47</v>
      </c>
      <c r="D56" s="162">
        <v>271</v>
      </c>
      <c r="E56" s="152">
        <v>164</v>
      </c>
      <c r="F56" s="152">
        <v>223</v>
      </c>
      <c r="G56" s="152">
        <v>288</v>
      </c>
      <c r="H56" s="152">
        <v>231</v>
      </c>
      <c r="I56" s="152">
        <v>177</v>
      </c>
      <c r="J56" s="152">
        <v>222</v>
      </c>
      <c r="K56" s="152">
        <v>222</v>
      </c>
      <c r="L56" s="152">
        <v>206</v>
      </c>
      <c r="M56" s="152">
        <v>222</v>
      </c>
      <c r="N56" s="163">
        <f t="shared" si="0"/>
        <v>222.6</v>
      </c>
      <c r="O56" s="152"/>
      <c r="P56" s="162">
        <v>199</v>
      </c>
      <c r="Q56" s="152">
        <v>193</v>
      </c>
      <c r="R56" s="152">
        <v>319</v>
      </c>
      <c r="S56" s="152">
        <v>258</v>
      </c>
      <c r="T56" s="152">
        <v>211</v>
      </c>
      <c r="U56" s="152">
        <v>176</v>
      </c>
      <c r="V56" s="152">
        <v>253</v>
      </c>
      <c r="W56" s="152">
        <v>183</v>
      </c>
      <c r="X56" s="152">
        <v>213</v>
      </c>
      <c r="Y56" s="152">
        <v>174</v>
      </c>
      <c r="Z56" s="163">
        <f t="shared" si="1"/>
        <v>217.9</v>
      </c>
    </row>
    <row r="57" spans="1:26" s="153" customFormat="1" x14ac:dyDescent="0.3">
      <c r="A57" s="154">
        <v>53</v>
      </c>
      <c r="B57" s="158" t="s">
        <v>23</v>
      </c>
      <c r="C57" s="156" t="s">
        <v>47</v>
      </c>
      <c r="D57" s="162">
        <v>192</v>
      </c>
      <c r="E57" s="152">
        <v>198</v>
      </c>
      <c r="F57" s="152">
        <v>193</v>
      </c>
      <c r="G57" s="152">
        <v>400</v>
      </c>
      <c r="H57" s="152">
        <v>308</v>
      </c>
      <c r="I57" s="152">
        <v>163</v>
      </c>
      <c r="J57" s="152">
        <v>227</v>
      </c>
      <c r="K57" s="152">
        <v>230</v>
      </c>
      <c r="L57" s="152">
        <v>221</v>
      </c>
      <c r="M57" s="152">
        <v>200</v>
      </c>
      <c r="N57" s="163">
        <f t="shared" si="0"/>
        <v>233.2</v>
      </c>
      <c r="O57" s="152"/>
      <c r="P57" s="162">
        <v>80</v>
      </c>
      <c r="Q57" s="152">
        <v>79</v>
      </c>
      <c r="R57" s="152">
        <v>118</v>
      </c>
      <c r="S57" s="152">
        <v>199</v>
      </c>
      <c r="T57" s="152">
        <v>125</v>
      </c>
      <c r="U57" s="152">
        <v>36</v>
      </c>
      <c r="V57" s="152">
        <v>179</v>
      </c>
      <c r="W57" s="152">
        <v>30</v>
      </c>
      <c r="X57" s="152">
        <v>0</v>
      </c>
      <c r="Y57" s="152">
        <v>41</v>
      </c>
      <c r="Z57" s="163">
        <f t="shared" si="1"/>
        <v>88.7</v>
      </c>
    </row>
    <row r="58" spans="1:26" s="153" customFormat="1" x14ac:dyDescent="0.3">
      <c r="A58" s="154">
        <v>54</v>
      </c>
      <c r="B58" s="158" t="s">
        <v>23</v>
      </c>
      <c r="C58" s="156" t="s">
        <v>47</v>
      </c>
      <c r="D58" s="162">
        <v>199</v>
      </c>
      <c r="E58" s="152">
        <v>197</v>
      </c>
      <c r="F58" s="152">
        <v>197</v>
      </c>
      <c r="G58" s="152">
        <v>278</v>
      </c>
      <c r="H58" s="152">
        <v>200</v>
      </c>
      <c r="I58" s="152">
        <v>202</v>
      </c>
      <c r="J58" s="152">
        <v>24</v>
      </c>
      <c r="K58" s="152">
        <v>19</v>
      </c>
      <c r="L58" s="152">
        <v>44</v>
      </c>
      <c r="M58" s="152">
        <v>38</v>
      </c>
      <c r="N58" s="163">
        <f t="shared" si="0"/>
        <v>139.80000000000001</v>
      </c>
      <c r="O58" s="152"/>
      <c r="P58" s="162">
        <v>299</v>
      </c>
      <c r="Q58" s="152">
        <v>301</v>
      </c>
      <c r="R58" s="152">
        <v>339</v>
      </c>
      <c r="S58" s="152">
        <v>270</v>
      </c>
      <c r="T58" s="152">
        <v>231</v>
      </c>
      <c r="U58" s="152">
        <v>199</v>
      </c>
      <c r="V58" s="152">
        <v>55</v>
      </c>
      <c r="W58" s="152">
        <v>45</v>
      </c>
      <c r="X58" s="152">
        <v>93</v>
      </c>
      <c r="Y58" s="152">
        <v>67</v>
      </c>
      <c r="Z58" s="163">
        <f t="shared" si="1"/>
        <v>189.9</v>
      </c>
    </row>
    <row r="59" spans="1:26" s="153" customFormat="1" x14ac:dyDescent="0.3">
      <c r="A59" s="154">
        <v>55</v>
      </c>
      <c r="B59" s="158" t="s">
        <v>23</v>
      </c>
      <c r="C59" s="156" t="s">
        <v>46</v>
      </c>
      <c r="D59" s="162">
        <v>325</v>
      </c>
      <c r="E59" s="152">
        <v>236</v>
      </c>
      <c r="F59" s="152">
        <v>39</v>
      </c>
      <c r="G59" s="152">
        <v>338</v>
      </c>
      <c r="H59" s="152">
        <v>387</v>
      </c>
      <c r="I59" s="152">
        <v>50</v>
      </c>
      <c r="J59" s="152">
        <v>296</v>
      </c>
      <c r="K59" s="152">
        <v>342</v>
      </c>
      <c r="L59" s="152">
        <v>198</v>
      </c>
      <c r="M59" s="152">
        <v>74</v>
      </c>
      <c r="N59" s="163">
        <f t="shared" si="0"/>
        <v>228.5</v>
      </c>
      <c r="O59" s="152"/>
      <c r="P59" s="162">
        <v>287</v>
      </c>
      <c r="Q59" s="152">
        <v>31</v>
      </c>
      <c r="R59" s="152">
        <v>56</v>
      </c>
      <c r="S59" s="152">
        <v>91</v>
      </c>
      <c r="T59" s="152">
        <v>78</v>
      </c>
      <c r="U59" s="152">
        <v>31</v>
      </c>
      <c r="V59" s="152">
        <v>55</v>
      </c>
      <c r="W59" s="152">
        <v>31</v>
      </c>
      <c r="X59" s="152">
        <v>30</v>
      </c>
      <c r="Y59" s="152">
        <v>27</v>
      </c>
      <c r="Z59" s="163">
        <f t="shared" si="1"/>
        <v>71.7</v>
      </c>
    </row>
    <row r="60" spans="1:26" s="153" customFormat="1" x14ac:dyDescent="0.3">
      <c r="A60" s="154">
        <v>56</v>
      </c>
      <c r="B60" s="158" t="s">
        <v>23</v>
      </c>
      <c r="C60" s="156" t="s">
        <v>46</v>
      </c>
      <c r="D60" s="162">
        <v>94</v>
      </c>
      <c r="E60" s="152">
        <v>54</v>
      </c>
      <c r="F60" s="152">
        <v>323</v>
      </c>
      <c r="G60" s="152">
        <v>211</v>
      </c>
      <c r="H60" s="152">
        <v>166</v>
      </c>
      <c r="I60" s="152">
        <v>119</v>
      </c>
      <c r="J60" s="152">
        <v>36</v>
      </c>
      <c r="K60" s="152">
        <v>39</v>
      </c>
      <c r="L60" s="152">
        <v>24</v>
      </c>
      <c r="M60" s="152">
        <v>14</v>
      </c>
      <c r="N60" s="163">
        <f t="shared" si="0"/>
        <v>108</v>
      </c>
      <c r="O60" s="152"/>
      <c r="P60" s="162">
        <v>257</v>
      </c>
      <c r="Q60" s="152">
        <v>40</v>
      </c>
      <c r="R60" s="152">
        <v>39</v>
      </c>
      <c r="S60" s="152">
        <v>30</v>
      </c>
      <c r="T60" s="152">
        <v>24</v>
      </c>
      <c r="U60" s="152">
        <v>23</v>
      </c>
      <c r="V60" s="152">
        <v>27</v>
      </c>
      <c r="W60" s="152">
        <v>29</v>
      </c>
      <c r="X60" s="152">
        <v>40</v>
      </c>
      <c r="Y60" s="152">
        <v>37</v>
      </c>
      <c r="Z60" s="163">
        <f t="shared" si="1"/>
        <v>54.6</v>
      </c>
    </row>
    <row r="61" spans="1:26" s="153" customFormat="1" x14ac:dyDescent="0.3">
      <c r="A61" s="154">
        <v>57</v>
      </c>
      <c r="B61" s="158" t="s">
        <v>23</v>
      </c>
      <c r="C61" s="156" t="s">
        <v>46</v>
      </c>
      <c r="D61" s="162">
        <v>321</v>
      </c>
      <c r="E61" s="152">
        <v>92</v>
      </c>
      <c r="F61" s="152">
        <v>0</v>
      </c>
      <c r="G61" s="152">
        <v>93</v>
      </c>
      <c r="H61" s="152">
        <v>79</v>
      </c>
      <c r="I61" s="152">
        <v>0</v>
      </c>
      <c r="J61" s="152">
        <v>303</v>
      </c>
      <c r="K61" s="152">
        <v>75</v>
      </c>
      <c r="L61" s="152">
        <v>75</v>
      </c>
      <c r="M61" s="152">
        <v>0</v>
      </c>
      <c r="N61" s="163">
        <f t="shared" si="0"/>
        <v>103.8</v>
      </c>
      <c r="O61" s="152"/>
      <c r="P61" s="162">
        <v>0</v>
      </c>
      <c r="Q61" s="152">
        <v>0</v>
      </c>
      <c r="R61" s="152">
        <v>0</v>
      </c>
      <c r="S61" s="152">
        <v>0</v>
      </c>
      <c r="T61" s="152">
        <v>0</v>
      </c>
      <c r="U61" s="152">
        <v>0</v>
      </c>
      <c r="V61" s="152">
        <v>0</v>
      </c>
      <c r="W61" s="152">
        <v>0</v>
      </c>
      <c r="X61" s="152">
        <v>0</v>
      </c>
      <c r="Y61" s="152">
        <v>0</v>
      </c>
      <c r="Z61" s="163">
        <f t="shared" si="1"/>
        <v>0</v>
      </c>
    </row>
    <row r="62" spans="1:26" s="153" customFormat="1" x14ac:dyDescent="0.3">
      <c r="A62" s="154">
        <v>58</v>
      </c>
      <c r="B62" s="158" t="s">
        <v>23</v>
      </c>
      <c r="C62" s="156" t="s">
        <v>46</v>
      </c>
      <c r="D62" s="162">
        <v>258</v>
      </c>
      <c r="E62" s="152">
        <v>228</v>
      </c>
      <c r="F62" s="152">
        <v>262</v>
      </c>
      <c r="G62" s="152">
        <v>325</v>
      </c>
      <c r="H62" s="152">
        <v>268</v>
      </c>
      <c r="I62" s="152">
        <v>143</v>
      </c>
      <c r="J62" s="152">
        <v>298</v>
      </c>
      <c r="K62" s="152">
        <v>117</v>
      </c>
      <c r="L62" s="152">
        <v>167</v>
      </c>
      <c r="M62" s="152">
        <v>149</v>
      </c>
      <c r="N62" s="163">
        <f t="shared" si="0"/>
        <v>221.5</v>
      </c>
      <c r="O62" s="152"/>
      <c r="P62" s="162">
        <v>109</v>
      </c>
      <c r="Q62" s="152">
        <v>119</v>
      </c>
      <c r="R62" s="152">
        <v>240</v>
      </c>
      <c r="S62" s="152">
        <v>137</v>
      </c>
      <c r="T62" s="152">
        <v>0</v>
      </c>
      <c r="U62" s="152">
        <v>0</v>
      </c>
      <c r="V62" s="152">
        <v>2</v>
      </c>
      <c r="W62" s="152">
        <v>0</v>
      </c>
      <c r="X62" s="152">
        <v>0</v>
      </c>
      <c r="Y62" s="152">
        <v>0</v>
      </c>
      <c r="Z62" s="163">
        <f t="shared" si="1"/>
        <v>60.7</v>
      </c>
    </row>
    <row r="63" spans="1:26" s="153" customFormat="1" x14ac:dyDescent="0.3">
      <c r="A63" s="154">
        <v>59</v>
      </c>
      <c r="B63" s="158" t="s">
        <v>23</v>
      </c>
      <c r="C63" s="156" t="s">
        <v>47</v>
      </c>
      <c r="D63" s="162">
        <v>297</v>
      </c>
      <c r="E63" s="152">
        <v>201</v>
      </c>
      <c r="F63" s="152">
        <v>228</v>
      </c>
      <c r="G63" s="152">
        <v>313</v>
      </c>
      <c r="H63" s="152">
        <v>297</v>
      </c>
      <c r="I63" s="152">
        <v>175</v>
      </c>
      <c r="J63" s="152">
        <v>277</v>
      </c>
      <c r="K63" s="152">
        <v>245</v>
      </c>
      <c r="L63" s="152">
        <v>223</v>
      </c>
      <c r="M63" s="152">
        <v>157</v>
      </c>
      <c r="N63" s="163">
        <f t="shared" si="0"/>
        <v>241.3</v>
      </c>
      <c r="O63" s="152"/>
      <c r="P63" s="162">
        <v>158</v>
      </c>
      <c r="Q63" s="152">
        <v>180</v>
      </c>
      <c r="R63" s="152">
        <v>202</v>
      </c>
      <c r="S63" s="152">
        <v>222</v>
      </c>
      <c r="T63" s="152">
        <v>216</v>
      </c>
      <c r="U63" s="152">
        <v>170</v>
      </c>
      <c r="V63" s="152">
        <v>298</v>
      </c>
      <c r="W63" s="152">
        <v>220</v>
      </c>
      <c r="X63" s="152">
        <v>274</v>
      </c>
      <c r="Y63" s="152">
        <v>249</v>
      </c>
      <c r="Z63" s="163">
        <f t="shared" si="1"/>
        <v>218.9</v>
      </c>
    </row>
    <row r="64" spans="1:26" s="153" customFormat="1" x14ac:dyDescent="0.3">
      <c r="A64" s="154">
        <v>60</v>
      </c>
      <c r="B64" s="158" t="s">
        <v>23</v>
      </c>
      <c r="C64" s="156" t="s">
        <v>47</v>
      </c>
      <c r="D64" s="162">
        <v>197</v>
      </c>
      <c r="E64" s="152">
        <v>205</v>
      </c>
      <c r="F64" s="152">
        <v>216</v>
      </c>
      <c r="G64" s="152">
        <v>222</v>
      </c>
      <c r="H64" s="152">
        <v>49</v>
      </c>
      <c r="I64" s="152">
        <v>32</v>
      </c>
      <c r="J64" s="152">
        <v>201</v>
      </c>
      <c r="K64" s="152">
        <v>193</v>
      </c>
      <c r="L64" s="152">
        <v>45</v>
      </c>
      <c r="M64" s="152">
        <v>199</v>
      </c>
      <c r="N64" s="163">
        <f t="shared" si="0"/>
        <v>155.9</v>
      </c>
      <c r="O64" s="152"/>
      <c r="P64" s="162">
        <v>90</v>
      </c>
      <c r="Q64" s="152">
        <v>201</v>
      </c>
      <c r="R64" s="152">
        <v>204</v>
      </c>
      <c r="S64" s="152">
        <v>30</v>
      </c>
      <c r="T64" s="152">
        <v>64</v>
      </c>
      <c r="U64" s="152">
        <v>75</v>
      </c>
      <c r="V64" s="152">
        <v>98</v>
      </c>
      <c r="W64" s="152">
        <v>175</v>
      </c>
      <c r="X64" s="152">
        <v>73</v>
      </c>
      <c r="Y64" s="152">
        <v>58</v>
      </c>
      <c r="Z64" s="163">
        <f t="shared" si="1"/>
        <v>106.8</v>
      </c>
    </row>
    <row r="65" spans="1:26" s="153" customFormat="1" x14ac:dyDescent="0.3">
      <c r="A65" s="154">
        <v>61</v>
      </c>
      <c r="B65" s="158" t="s">
        <v>23</v>
      </c>
      <c r="C65" s="156" t="s">
        <v>47</v>
      </c>
      <c r="D65" s="162">
        <v>338</v>
      </c>
      <c r="E65" s="152">
        <v>48</v>
      </c>
      <c r="F65" s="152">
        <v>25</v>
      </c>
      <c r="G65" s="152">
        <v>357</v>
      </c>
      <c r="H65" s="152">
        <v>111</v>
      </c>
      <c r="I65" s="152">
        <v>38</v>
      </c>
      <c r="J65" s="152">
        <v>21</v>
      </c>
      <c r="K65" s="152">
        <v>37</v>
      </c>
      <c r="L65" s="152">
        <v>12</v>
      </c>
      <c r="M65" s="152">
        <v>16</v>
      </c>
      <c r="N65" s="163">
        <f t="shared" si="0"/>
        <v>100.3</v>
      </c>
      <c r="O65" s="152"/>
      <c r="P65" s="162">
        <v>327</v>
      </c>
      <c r="Q65" s="152">
        <v>51</v>
      </c>
      <c r="R65" s="152">
        <v>16</v>
      </c>
      <c r="S65" s="152">
        <v>255</v>
      </c>
      <c r="T65" s="152">
        <v>15</v>
      </c>
      <c r="U65" s="152">
        <v>15</v>
      </c>
      <c r="V65" s="152">
        <v>128</v>
      </c>
      <c r="W65" s="152">
        <v>23</v>
      </c>
      <c r="X65" s="152">
        <v>60</v>
      </c>
      <c r="Y65" s="152">
        <v>23</v>
      </c>
      <c r="Z65" s="163">
        <f t="shared" si="1"/>
        <v>91.3</v>
      </c>
    </row>
    <row r="66" spans="1:26" s="153" customFormat="1" x14ac:dyDescent="0.3">
      <c r="A66" s="154">
        <v>62</v>
      </c>
      <c r="B66" s="158" t="s">
        <v>23</v>
      </c>
      <c r="C66" s="156" t="s">
        <v>47</v>
      </c>
      <c r="D66" s="162">
        <v>400</v>
      </c>
      <c r="E66" s="152">
        <v>400</v>
      </c>
      <c r="F66" s="152">
        <v>400</v>
      </c>
      <c r="G66" s="152">
        <v>400</v>
      </c>
      <c r="H66" s="152">
        <v>371</v>
      </c>
      <c r="I66" s="152">
        <v>339</v>
      </c>
      <c r="J66" s="152">
        <v>6</v>
      </c>
      <c r="K66" s="152">
        <v>3</v>
      </c>
      <c r="L66" s="152">
        <v>1</v>
      </c>
      <c r="M66" s="152">
        <v>2</v>
      </c>
      <c r="N66" s="163">
        <f t="shared" si="0"/>
        <v>232.2</v>
      </c>
      <c r="O66" s="152"/>
      <c r="P66" s="162">
        <v>400</v>
      </c>
      <c r="Q66" s="152">
        <v>400</v>
      </c>
      <c r="R66" s="152">
        <v>382</v>
      </c>
      <c r="S66" s="152">
        <v>201</v>
      </c>
      <c r="T66" s="152">
        <v>320</v>
      </c>
      <c r="U66" s="152">
        <v>326</v>
      </c>
      <c r="V66" s="152">
        <v>400</v>
      </c>
      <c r="W66" s="152">
        <v>81</v>
      </c>
      <c r="X66" s="152">
        <v>58</v>
      </c>
      <c r="Y66" s="152">
        <v>1</v>
      </c>
      <c r="Z66" s="163">
        <f t="shared" si="1"/>
        <v>256.89999999999998</v>
      </c>
    </row>
    <row r="67" spans="1:26" s="153" customFormat="1" x14ac:dyDescent="0.3">
      <c r="A67" s="154">
        <v>63</v>
      </c>
      <c r="B67" s="158" t="s">
        <v>23</v>
      </c>
      <c r="C67" s="156" t="s">
        <v>46</v>
      </c>
      <c r="D67" s="162">
        <v>174</v>
      </c>
      <c r="E67" s="152">
        <v>139</v>
      </c>
      <c r="F67" s="152">
        <v>334</v>
      </c>
      <c r="G67" s="152">
        <v>131</v>
      </c>
      <c r="H67" s="152">
        <v>68</v>
      </c>
      <c r="I67" s="152">
        <v>23</v>
      </c>
      <c r="J67" s="152">
        <v>122</v>
      </c>
      <c r="K67" s="152">
        <v>273</v>
      </c>
      <c r="L67" s="152">
        <v>164</v>
      </c>
      <c r="M67" s="152">
        <v>213</v>
      </c>
      <c r="N67" s="163">
        <f t="shared" si="0"/>
        <v>164.1</v>
      </c>
      <c r="O67" s="152"/>
      <c r="P67" s="162">
        <v>139</v>
      </c>
      <c r="Q67" s="152">
        <v>82</v>
      </c>
      <c r="R67" s="152">
        <v>95</v>
      </c>
      <c r="S67" s="152">
        <v>117</v>
      </c>
      <c r="T67" s="152">
        <v>46</v>
      </c>
      <c r="U67" s="152">
        <v>70</v>
      </c>
      <c r="V67" s="152">
        <v>121</v>
      </c>
      <c r="W67" s="152">
        <v>150</v>
      </c>
      <c r="X67" s="152">
        <v>109</v>
      </c>
      <c r="Y67" s="152">
        <v>5</v>
      </c>
      <c r="Z67" s="163">
        <f t="shared" si="1"/>
        <v>93.4</v>
      </c>
    </row>
    <row r="68" spans="1:26" s="153" customFormat="1" ht="15" thickBot="1" x14ac:dyDescent="0.35">
      <c r="A68" s="159">
        <v>64</v>
      </c>
      <c r="B68" s="160" t="s">
        <v>23</v>
      </c>
      <c r="C68" s="161" t="s">
        <v>46</v>
      </c>
      <c r="D68" s="164">
        <v>298</v>
      </c>
      <c r="E68" s="157">
        <v>313</v>
      </c>
      <c r="F68" s="157">
        <v>322</v>
      </c>
      <c r="G68" s="157">
        <v>400</v>
      </c>
      <c r="H68" s="157">
        <v>399</v>
      </c>
      <c r="I68" s="157">
        <v>188</v>
      </c>
      <c r="J68" s="157">
        <v>212</v>
      </c>
      <c r="K68" s="157">
        <v>13</v>
      </c>
      <c r="L68" s="157">
        <v>0</v>
      </c>
      <c r="M68" s="157">
        <v>88</v>
      </c>
      <c r="N68" s="165">
        <f t="shared" si="0"/>
        <v>223.3</v>
      </c>
      <c r="O68" s="152"/>
      <c r="P68" s="164">
        <v>230</v>
      </c>
      <c r="Q68" s="157">
        <v>212</v>
      </c>
      <c r="R68" s="157">
        <v>289</v>
      </c>
      <c r="S68" s="157">
        <v>15</v>
      </c>
      <c r="T68" s="157">
        <v>0</v>
      </c>
      <c r="U68" s="157">
        <v>3</v>
      </c>
      <c r="V68" s="157">
        <v>199</v>
      </c>
      <c r="W68" s="157">
        <v>10</v>
      </c>
      <c r="X68" s="157">
        <v>12</v>
      </c>
      <c r="Y68" s="157">
        <v>171</v>
      </c>
      <c r="Z68" s="165">
        <f t="shared" si="1"/>
        <v>114.1</v>
      </c>
    </row>
  </sheetData>
  <mergeCells count="8">
    <mergeCell ref="D2:N2"/>
    <mergeCell ref="D3:F3"/>
    <mergeCell ref="G3:I3"/>
    <mergeCell ref="J3:M3"/>
    <mergeCell ref="P2:Z2"/>
    <mergeCell ref="P3:R3"/>
    <mergeCell ref="S3:U3"/>
    <mergeCell ref="V3:Y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Information</vt:lpstr>
      <vt:lpstr>Experiment 1</vt:lpstr>
      <vt:lpstr>Experiment 2</vt:lpstr>
      <vt:lpstr>EXP 1 Rating enfacement details</vt:lpstr>
      <vt:lpstr>Exp 2 Rating enfacement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QUINTARD VIRGINIE</dc:creator>
  <cp:lastModifiedBy>Cedric</cp:lastModifiedBy>
  <dcterms:created xsi:type="dcterms:W3CDTF">2019-09-07T09:49:12Z</dcterms:created>
  <dcterms:modified xsi:type="dcterms:W3CDTF">2019-09-14T06:04:13Z</dcterms:modified>
</cp:coreProperties>
</file>